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X:\SSCC\SDIMPR\PENDENT\CRIS\PFI\"/>
    </mc:Choice>
  </mc:AlternateContent>
  <bookViews>
    <workbookView xWindow="0" yWindow="0" windowWidth="19200" windowHeight="7095" activeTab="1"/>
  </bookViews>
  <sheets>
    <sheet name="Pressupost A" sheetId="5" r:id="rId1"/>
    <sheet name="Pressupost B" sheetId="2" r:id="rId2"/>
  </sheets>
  <definedNames>
    <definedName name="_xlnm.Print_Area" localSheetId="0">'Pressupost A'!$A$1:$N$40</definedName>
    <definedName name="_xlnm.Print_Area" localSheetId="1">'Pressupost B'!$A$1:$O$47</definedName>
  </definedNames>
  <calcPr calcId="162913"/>
</workbook>
</file>

<file path=xl/calcChain.xml><?xml version="1.0" encoding="utf-8"?>
<calcChain xmlns="http://schemas.openxmlformats.org/spreadsheetml/2006/main">
  <c r="L20" i="2" l="1"/>
  <c r="K20" i="2"/>
  <c r="H20" i="2"/>
  <c r="G20" i="2"/>
  <c r="L17" i="2"/>
  <c r="K17" i="2"/>
  <c r="H17" i="2"/>
  <c r="G17" i="2"/>
  <c r="C14" i="5"/>
  <c r="D14" i="5"/>
  <c r="F21" i="2"/>
  <c r="E21" i="2"/>
  <c r="D20" i="2"/>
  <c r="D17" i="2"/>
  <c r="F23" i="5"/>
  <c r="E23" i="5"/>
  <c r="C20" i="2"/>
  <c r="C17" i="2"/>
  <c r="I18" i="2"/>
  <c r="D17" i="5"/>
  <c r="C17" i="5"/>
  <c r="E20" i="2" l="1"/>
  <c r="F20" i="2"/>
  <c r="M18" i="2"/>
  <c r="E18" i="2"/>
  <c r="N18" i="2"/>
  <c r="J18" i="2"/>
  <c r="F18" i="2"/>
  <c r="F15" i="5" l="1"/>
  <c r="N19" i="2" l="1"/>
  <c r="N20" i="2"/>
  <c r="M19" i="2"/>
  <c r="M20" i="2"/>
  <c r="J19" i="2"/>
  <c r="J20" i="2"/>
  <c r="I19" i="2"/>
  <c r="I20" i="2"/>
  <c r="F19" i="2"/>
  <c r="E19" i="2"/>
  <c r="F16" i="5" l="1"/>
  <c r="E15" i="5" l="1"/>
  <c r="E16" i="5"/>
  <c r="E18" i="5" l="1"/>
  <c r="F18" i="5"/>
  <c r="E19" i="5"/>
  <c r="F19" i="5"/>
  <c r="E20" i="5"/>
  <c r="F20" i="5"/>
  <c r="E21" i="5"/>
  <c r="F21" i="5"/>
  <c r="E22" i="5"/>
  <c r="F22" i="5"/>
  <c r="D25" i="5" l="1"/>
  <c r="D24" i="5" s="1"/>
  <c r="D26" i="5" s="1"/>
  <c r="C25" i="5"/>
  <c r="C24" i="5" s="1"/>
  <c r="C26" i="5" s="1"/>
  <c r="E17" i="5"/>
  <c r="F17" i="5"/>
  <c r="E14" i="5"/>
  <c r="F14" i="5"/>
  <c r="L27" i="2"/>
  <c r="L29" i="2" s="1"/>
  <c r="K27" i="2"/>
  <c r="K29" i="2" s="1"/>
  <c r="H27" i="2"/>
  <c r="H29" i="2" s="1"/>
  <c r="G27" i="2"/>
  <c r="G29" i="2" s="1"/>
  <c r="E24" i="5" l="1"/>
  <c r="F24" i="5"/>
  <c r="C28" i="2"/>
  <c r="C27" i="2" s="1"/>
  <c r="C29" i="2" s="1"/>
  <c r="I21" i="2"/>
  <c r="N21" i="2"/>
  <c r="M21" i="2"/>
  <c r="J21" i="2"/>
  <c r="D28" i="2" l="1"/>
  <c r="D27" i="2" s="1"/>
  <c r="D29" i="2" s="1"/>
  <c r="F17" i="2"/>
  <c r="N25" i="2"/>
  <c r="N26" i="2"/>
  <c r="M25" i="2"/>
  <c r="M26" i="2"/>
  <c r="J25" i="2"/>
  <c r="J26" i="2"/>
  <c r="I25" i="2"/>
  <c r="I26" i="2"/>
  <c r="F25" i="2"/>
  <c r="F26" i="2"/>
  <c r="E25" i="2"/>
  <c r="E26" i="2"/>
  <c r="N22" i="2" l="1"/>
  <c r="N23" i="2"/>
  <c r="N24" i="2"/>
  <c r="M22" i="2"/>
  <c r="M23" i="2"/>
  <c r="M24" i="2"/>
  <c r="J22" i="2"/>
  <c r="J23" i="2"/>
  <c r="J24" i="2"/>
  <c r="I22" i="2"/>
  <c r="I23" i="2"/>
  <c r="I24" i="2"/>
  <c r="F22" i="2"/>
  <c r="F23" i="2"/>
  <c r="F24" i="2"/>
  <c r="E22" i="2"/>
  <c r="E23" i="2"/>
  <c r="E24" i="2"/>
  <c r="M27" i="2" l="1"/>
  <c r="E27" i="2"/>
  <c r="N27" i="2"/>
  <c r="N17" i="2"/>
  <c r="J17" i="2"/>
  <c r="F27" i="2"/>
  <c r="I27" i="2"/>
  <c r="J27" i="2"/>
  <c r="M17" i="2"/>
  <c r="I17" i="2"/>
  <c r="E17" i="2" l="1"/>
</calcChain>
</file>

<file path=xl/sharedStrings.xml><?xml version="1.0" encoding="utf-8"?>
<sst xmlns="http://schemas.openxmlformats.org/spreadsheetml/2006/main" count="85" uniqueCount="56">
  <si>
    <t>Concepte</t>
  </si>
  <si>
    <t>%</t>
  </si>
  <si>
    <t>Observacions</t>
  </si>
  <si>
    <t>Pressupost previst (a)</t>
  </si>
  <si>
    <t>Despesa realitzada (b)</t>
  </si>
  <si>
    <t>Import (b-a)</t>
  </si>
  <si>
    <t>Import (b1-a1)</t>
  </si>
  <si>
    <t>Import (b2-a2)</t>
  </si>
  <si>
    <t xml:space="preserve">II. Despeses indirectes </t>
  </si>
  <si>
    <t>Nom del centre</t>
  </si>
  <si>
    <t>Nº Expedient</t>
  </si>
  <si>
    <t>Lloc i data</t>
  </si>
  <si>
    <t>Declaro:</t>
  </si>
  <si>
    <t>NIF</t>
  </si>
  <si>
    <t>1. Que l'import de la subvenció atorgada, en euros, ha estat la següent:</t>
  </si>
  <si>
    <t xml:space="preserve">III. Total   </t>
  </si>
  <si>
    <t>Codi del centre</t>
  </si>
  <si>
    <t>b) Centres educatius amb altres fonts de finançament per al programa</t>
  </si>
  <si>
    <t>a) Centres educatius sense altra font de finançament per al programa</t>
  </si>
  <si>
    <t>Codi</t>
  </si>
  <si>
    <t>Núm. d'expedient</t>
  </si>
  <si>
    <t>Nom i cognoms del/de la representant legal del centre</t>
  </si>
  <si>
    <t>III. Total</t>
  </si>
  <si>
    <r>
      <t>Despesa realitzada (b</t>
    </r>
    <r>
      <rPr>
        <b/>
        <vertAlign val="subscript"/>
        <sz val="16"/>
        <color theme="1"/>
        <rFont val="Arial"/>
        <family val="2"/>
      </rPr>
      <t>1</t>
    </r>
    <r>
      <rPr>
        <b/>
        <sz val="16"/>
        <color theme="1"/>
        <rFont val="Arial"/>
        <family val="2"/>
      </rPr>
      <t>)</t>
    </r>
  </si>
  <si>
    <r>
      <t>Pressupost a càrrec altres subvencions (a</t>
    </r>
    <r>
      <rPr>
        <b/>
        <vertAlign val="subscript"/>
        <sz val="16"/>
        <color theme="1"/>
        <rFont val="Arial"/>
        <family val="2"/>
      </rPr>
      <t>2</t>
    </r>
    <r>
      <rPr>
        <b/>
        <sz val="16"/>
        <color theme="1"/>
        <rFont val="Arial"/>
        <family val="2"/>
      </rPr>
      <t>)</t>
    </r>
  </si>
  <si>
    <r>
      <t>Despesa realitzada (b</t>
    </r>
    <r>
      <rPr>
        <b/>
        <vertAlign val="subscript"/>
        <sz val="16"/>
        <color theme="1"/>
        <rFont val="Arial"/>
        <family val="2"/>
      </rPr>
      <t>2</t>
    </r>
    <r>
      <rPr>
        <b/>
        <sz val="16"/>
        <color theme="1"/>
        <rFont val="Arial"/>
        <family val="2"/>
      </rPr>
      <t>)</t>
    </r>
  </si>
  <si>
    <t xml:space="preserve">    desviacions que s'hi assenyalen, en relació amb el pressupost previst en la sol·licitud de subvenció:</t>
  </si>
  <si>
    <t>s'ha distribuït d'acord amb el quadre següent, i que s'han produït les desviacions que s'hi assenyalen, en relació amb el pressupost</t>
  </si>
  <si>
    <t xml:space="preserve">    previst en la sol·licitud de subvenció:</t>
  </si>
  <si>
    <r>
      <t>Pressupost a càrrec Dept. Edu. (a</t>
    </r>
    <r>
      <rPr>
        <b/>
        <vertAlign val="subscript"/>
        <sz val="16"/>
        <color theme="1"/>
        <rFont val="Arial"/>
        <family val="2"/>
      </rPr>
      <t>1</t>
    </r>
    <r>
      <rPr>
        <b/>
        <sz val="16"/>
        <color theme="1"/>
        <rFont val="Arial"/>
        <family val="2"/>
      </rPr>
      <t>)</t>
    </r>
  </si>
  <si>
    <t>Imputació a tant fix del 15 % sobre les despeses directes de l'apartat I)</t>
  </si>
  <si>
    <t>3. Que s'han produït desviacions respecte del pressupost inicial, atès que:</t>
  </si>
  <si>
    <t>1. Que l'import de la subvenció atorgada, en euros, ha estat el següent:</t>
  </si>
  <si>
    <r>
      <t>2. Que</t>
    </r>
    <r>
      <rPr>
        <strike/>
        <sz val="14"/>
        <color rgb="FFFF0000"/>
        <rFont val="Arial"/>
        <family val="2"/>
      </rPr>
      <t>,</t>
    </r>
    <r>
      <rPr>
        <sz val="14"/>
        <color theme="1"/>
        <rFont val="Arial"/>
        <family val="2"/>
      </rPr>
      <t xml:space="preserve"> la despesa de realització del PFI d'Auxiliar:</t>
    </r>
  </si>
  <si>
    <t xml:space="preserve">b.6) </t>
  </si>
  <si>
    <t xml:space="preserve">s'ha distribuït d'acord amb el quadre següent, i que s'han produït les </t>
  </si>
  <si>
    <r>
      <t>2. Que</t>
    </r>
    <r>
      <rPr>
        <strike/>
        <sz val="16"/>
        <color rgb="FFFF0000"/>
        <rFont val="Arial"/>
        <family val="2"/>
      </rPr>
      <t>,</t>
    </r>
    <r>
      <rPr>
        <sz val="16"/>
        <color theme="1"/>
        <rFont val="Arial"/>
        <family val="2"/>
      </rPr>
      <t xml:space="preserve"> la despesa de realització del PFI d'Auxiliar</t>
    </r>
  </si>
  <si>
    <t>Signatura electrònica del/de la representant legal</t>
  </si>
  <si>
    <t>Desviació (1)</t>
  </si>
  <si>
    <t>Pressupost executat. Programes de formació i inserció del curs 2019-2020</t>
  </si>
  <si>
    <t>a) Personal formador intern</t>
  </si>
  <si>
    <t>b) Personal formador extern</t>
  </si>
  <si>
    <t>I. Despeses de personal formador (a + b)</t>
  </si>
  <si>
    <r>
      <rPr>
        <b/>
        <sz val="16"/>
        <rFont val="Arial"/>
        <family val="2"/>
      </rPr>
      <t xml:space="preserve"> II. Despeses de funcionamen</t>
    </r>
    <r>
      <rPr>
        <sz val="16"/>
        <rFont val="Arial"/>
        <family val="2"/>
      </rPr>
      <t>t (b1 + b2 + b3 + b4 + b5 +b6)</t>
    </r>
  </si>
  <si>
    <t>b.4)</t>
  </si>
  <si>
    <t>b.5)</t>
  </si>
  <si>
    <t>b.1) Adquisició de material fungible i didàctic directament relacionat amb la formació</t>
  </si>
  <si>
    <t>b.2) Lloguer d'aules, tallers i equipaments didàctics destinats al PFI</t>
  </si>
  <si>
    <t xml:space="preserve">b.3) Despeses derivades de la realització d'activitats formatives fora del centre </t>
  </si>
  <si>
    <t>4. Que, tot i les desviacions produïdes, es respecten els límits que s'estableixen en l'article 23 de la Resolució EDU/1753/2019.</t>
  </si>
  <si>
    <t>1. El percentatge és el resultat d'aplicar, per a cada concepte o subconcepte: (a - b) / a</t>
  </si>
  <si>
    <r>
      <t>b.4)</t>
    </r>
    <r>
      <rPr>
        <strike/>
        <sz val="16"/>
        <color rgb="FFFF0000"/>
        <rFont val="Arial"/>
        <family val="2"/>
      </rPr>
      <t/>
    </r>
  </si>
  <si>
    <r>
      <rPr>
        <b/>
        <sz val="16"/>
        <rFont val="Arial"/>
        <family val="2"/>
      </rPr>
      <t>II. Despeses de funcionament</t>
    </r>
    <r>
      <rPr>
        <sz val="16"/>
        <rFont val="Arial"/>
        <family val="2"/>
      </rPr>
      <t xml:space="preserve"> (b1 + b2 + b3 + b4 + b5 +b6)</t>
    </r>
  </si>
  <si>
    <t>Imputació a tant fix del 15% sobre les despeses de personal de l'apartat I)</t>
  </si>
  <si>
    <t>4.  Que, tot i les desviacions produïdes, es respecten els límits que s'estableixen en l'article 23 de la Resolució EDU/1753/2019</t>
  </si>
  <si>
    <r>
      <rPr>
        <sz val="11"/>
        <rFont val="Arial"/>
        <family val="2"/>
      </rPr>
      <t>(1)</t>
    </r>
    <r>
      <rPr>
        <sz val="16"/>
        <rFont val="Arial"/>
        <family val="2"/>
      </rPr>
      <t>. El percentatge és el resultat d'aplicar, per a cada concepte o subconcepte: (b - a) / 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</si>
</sst>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vertAlign val="subscript"/>
      <sz val="16"/>
      <color theme="1"/>
      <name val="Arial"/>
      <family val="2"/>
    </font>
    <font>
      <sz val="14"/>
      <color theme="1"/>
      <name val="Arial"/>
      <family val="2"/>
    </font>
    <font>
      <strike/>
      <sz val="14"/>
      <color rgb="FFFF0000"/>
      <name val="Arial"/>
      <family val="2"/>
    </font>
    <font>
      <strike/>
      <sz val="16"/>
      <color rgb="FFFF0000"/>
      <name val="Arial"/>
      <family val="2"/>
    </font>
    <font>
      <b/>
      <sz val="16"/>
      <name val="Arial"/>
      <family val="2"/>
    </font>
    <font>
      <b/>
      <sz val="26"/>
      <name val="Arial"/>
      <family val="2"/>
    </font>
    <font>
      <sz val="16"/>
      <name val="Arial"/>
      <family val="2"/>
    </font>
    <font>
      <sz val="15"/>
      <name val="Arial"/>
      <family val="2"/>
    </font>
    <font>
      <b/>
      <sz val="2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1">
    <xf numFmtId="0" fontId="0" fillId="0" borderId="0" xfId="0"/>
    <xf numFmtId="0" fontId="4" fillId="0" borderId="2" xfId="0" applyFont="1" applyBorder="1" applyAlignment="1" applyProtection="1">
      <alignment vertical="center" wrapText="1"/>
    </xf>
    <xf numFmtId="0" fontId="2" fillId="0" borderId="0" xfId="0" applyFont="1" applyAlignment="1" applyProtection="1">
      <alignment wrapText="1"/>
    </xf>
    <xf numFmtId="0" fontId="2" fillId="0" borderId="0" xfId="0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wrapText="1"/>
    </xf>
    <xf numFmtId="0" fontId="5" fillId="0" borderId="0" xfId="0" applyFont="1" applyAlignment="1" applyProtection="1">
      <alignment wrapText="1"/>
      <protection locked="0"/>
    </xf>
    <xf numFmtId="0" fontId="5" fillId="0" borderId="3" xfId="0" applyFont="1" applyBorder="1" applyAlignment="1" applyProtection="1">
      <alignment wrapText="1"/>
      <protection locked="0"/>
    </xf>
    <xf numFmtId="0" fontId="5" fillId="0" borderId="0" xfId="0" applyFont="1" applyBorder="1" applyAlignment="1" applyProtection="1">
      <alignment wrapText="1"/>
    </xf>
    <xf numFmtId="0" fontId="4" fillId="0" borderId="2" xfId="0" applyFont="1" applyBorder="1" applyAlignment="1" applyProtection="1">
      <alignment wrapText="1"/>
    </xf>
    <xf numFmtId="2" fontId="4" fillId="0" borderId="1" xfId="1" applyNumberFormat="1" applyFont="1" applyBorder="1" applyAlignment="1" applyProtection="1">
      <alignment horizontal="right" vertical="center" wrapText="1"/>
    </xf>
    <xf numFmtId="2" fontId="5" fillId="0" borderId="1" xfId="1" applyNumberFormat="1" applyFont="1" applyBorder="1" applyAlignment="1" applyProtection="1">
      <alignment wrapText="1"/>
    </xf>
    <xf numFmtId="2" fontId="4" fillId="0" borderId="1" xfId="0" applyNumberFormat="1" applyFont="1" applyBorder="1" applyAlignment="1" applyProtection="1">
      <alignment wrapText="1"/>
    </xf>
    <xf numFmtId="2" fontId="5" fillId="0" borderId="1" xfId="1" applyNumberFormat="1" applyFont="1" applyBorder="1" applyAlignment="1" applyProtection="1">
      <alignment horizontal="right" vertical="center" wrapText="1"/>
      <protection locked="0"/>
    </xf>
    <xf numFmtId="2" fontId="5" fillId="0" borderId="1" xfId="1" applyNumberFormat="1" applyFont="1" applyBorder="1" applyAlignment="1" applyProtection="1">
      <alignment horizontal="right" wrapText="1"/>
      <protection locked="0"/>
    </xf>
    <xf numFmtId="2" fontId="4" fillId="0" borderId="1" xfId="1" applyNumberFormat="1" applyFont="1" applyBorder="1" applyAlignment="1" applyProtection="1">
      <alignment wrapText="1"/>
    </xf>
    <xf numFmtId="2" fontId="4" fillId="0" borderId="1" xfId="1" applyNumberFormat="1" applyFont="1" applyBorder="1" applyAlignment="1" applyProtection="1">
      <alignment horizontal="right" wrapText="1"/>
    </xf>
    <xf numFmtId="0" fontId="4" fillId="0" borderId="6" xfId="0" applyFont="1" applyBorder="1" applyAlignment="1" applyProtection="1">
      <alignment wrapText="1"/>
    </xf>
    <xf numFmtId="2" fontId="4" fillId="0" borderId="7" xfId="1" applyNumberFormat="1" applyFont="1" applyBorder="1" applyAlignment="1" applyProtection="1">
      <alignment horizontal="right" vertical="center" wrapText="1"/>
    </xf>
    <xf numFmtId="0" fontId="5" fillId="0" borderId="5" xfId="0" applyFont="1" applyBorder="1" applyAlignment="1" applyProtection="1">
      <alignment wrapText="1"/>
      <protection locked="0"/>
    </xf>
    <xf numFmtId="0" fontId="7" fillId="0" borderId="0" xfId="0" applyFont="1" applyAlignment="1" applyProtection="1">
      <alignment wrapText="1"/>
    </xf>
    <xf numFmtId="49" fontId="5" fillId="0" borderId="5" xfId="0" applyNumberFormat="1" applyFont="1" applyBorder="1" applyAlignment="1" applyProtection="1">
      <alignment wrapText="1"/>
      <protection locked="0"/>
    </xf>
    <xf numFmtId="0" fontId="2" fillId="0" borderId="4" xfId="0" applyFont="1" applyBorder="1" applyAlignment="1" applyProtection="1">
      <alignment wrapText="1"/>
      <protection locked="0"/>
    </xf>
    <xf numFmtId="0" fontId="2" fillId="0" borderId="5" xfId="0" applyFont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7" fillId="2" borderId="0" xfId="0" applyFont="1" applyFill="1" applyAlignment="1" applyProtection="1">
      <alignment wrapText="1"/>
    </xf>
    <xf numFmtId="0" fontId="5" fillId="0" borderId="4" xfId="0" applyFont="1" applyBorder="1" applyAlignment="1" applyProtection="1">
      <alignment wrapText="1"/>
      <protection locked="0"/>
    </xf>
    <xf numFmtId="2" fontId="4" fillId="0" borderId="1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top" wrapText="1" shrinkToFit="1"/>
      <protection locked="0"/>
    </xf>
    <xf numFmtId="2" fontId="4" fillId="0" borderId="1" xfId="1" applyNumberFormat="1" applyFont="1" applyBorder="1" applyAlignment="1" applyProtection="1">
      <alignment wrapText="1"/>
      <protection locked="0"/>
    </xf>
    <xf numFmtId="2" fontId="4" fillId="0" borderId="7" xfId="1" applyNumberFormat="1" applyFont="1" applyBorder="1" applyAlignment="1" applyProtection="1">
      <alignment wrapText="1"/>
      <protection locked="0"/>
    </xf>
    <xf numFmtId="0" fontId="5" fillId="0" borderId="0" xfId="0" applyFont="1" applyAlignment="1" applyProtection="1">
      <alignment vertical="center" textRotation="90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2" fontId="5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2" fontId="4" fillId="0" borderId="7" xfId="0" applyNumberFormat="1" applyFont="1" applyBorder="1" applyAlignment="1" applyProtection="1">
      <alignment horizontal="center" vertical="center" wrapText="1"/>
    </xf>
    <xf numFmtId="2" fontId="4" fillId="0" borderId="7" xfId="0" applyNumberFormat="1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left" wrapText="1"/>
    </xf>
    <xf numFmtId="0" fontId="5" fillId="0" borderId="0" xfId="0" applyFont="1" applyAlignment="1" applyProtection="1">
      <alignment vertical="center" wrapText="1"/>
    </xf>
    <xf numFmtId="44" fontId="5" fillId="0" borderId="1" xfId="0" applyNumberFormat="1" applyFont="1" applyBorder="1" applyAlignment="1" applyProtection="1">
      <alignment horizontal="left" wrapText="1"/>
      <protection locked="0"/>
    </xf>
    <xf numFmtId="0" fontId="10" fillId="0" borderId="2" xfId="0" applyFont="1" applyBorder="1" applyAlignment="1" applyProtection="1">
      <alignment wrapText="1"/>
    </xf>
    <xf numFmtId="0" fontId="12" fillId="0" borderId="2" xfId="0" applyFont="1" applyBorder="1" applyAlignment="1" applyProtection="1">
      <alignment wrapText="1"/>
    </xf>
    <xf numFmtId="0" fontId="12" fillId="0" borderId="2" xfId="0" applyFont="1" applyBorder="1" applyAlignment="1" applyProtection="1">
      <alignment vertical="center" wrapText="1"/>
    </xf>
    <xf numFmtId="0" fontId="12" fillId="0" borderId="2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vertical="center" wrapText="1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 wrapText="1"/>
    </xf>
    <xf numFmtId="49" fontId="5" fillId="0" borderId="5" xfId="0" applyNumberFormat="1" applyFont="1" applyBorder="1" applyAlignment="1" applyProtection="1">
      <alignment horizontal="left" wrapText="1"/>
      <protection locked="0"/>
    </xf>
    <xf numFmtId="0" fontId="4" fillId="0" borderId="0" xfId="0" applyFont="1" applyBorder="1" applyAlignment="1" applyProtection="1">
      <alignment horizontal="left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left" wrapText="1"/>
      <protection locked="0"/>
    </xf>
    <xf numFmtId="0" fontId="4" fillId="0" borderId="0" xfId="0" applyFont="1" applyBorder="1" applyAlignment="1" applyProtection="1">
      <alignment horizontal="center" wrapText="1"/>
    </xf>
    <xf numFmtId="0" fontId="5" fillId="0" borderId="14" xfId="0" applyFont="1" applyBorder="1" applyAlignment="1" applyProtection="1">
      <alignment horizontal="center" wrapText="1"/>
    </xf>
    <xf numFmtId="0" fontId="5" fillId="0" borderId="0" xfId="0" applyFont="1" applyAlignment="1" applyProtection="1">
      <alignment horizontal="center" wrapText="1"/>
    </xf>
    <xf numFmtId="0" fontId="12" fillId="0" borderId="0" xfId="0" applyFont="1" applyAlignment="1" applyProtection="1">
      <alignment horizontal="left" wrapText="1"/>
    </xf>
    <xf numFmtId="0" fontId="5" fillId="0" borderId="12" xfId="0" applyFont="1" applyBorder="1" applyAlignment="1" applyProtection="1">
      <alignment horizontal="left" wrapText="1"/>
    </xf>
    <xf numFmtId="0" fontId="5" fillId="0" borderId="10" xfId="0" applyFont="1" applyBorder="1" applyAlignment="1" applyProtection="1">
      <alignment horizontal="left" wrapText="1"/>
      <protection locked="0"/>
    </xf>
    <xf numFmtId="0" fontId="5" fillId="0" borderId="11" xfId="0" applyFont="1" applyBorder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12" fillId="0" borderId="0" xfId="0" applyFont="1" applyBorder="1" applyAlignment="1" applyProtection="1">
      <alignment horizontal="left" wrapText="1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4" fillId="0" borderId="4" xfId="0" applyFont="1" applyBorder="1" applyAlignment="1" applyProtection="1">
      <alignment horizontal="left" wrapText="1"/>
      <protection locked="0"/>
    </xf>
    <xf numFmtId="0" fontId="4" fillId="0" borderId="15" xfId="0" applyFont="1" applyBorder="1" applyAlignment="1" applyProtection="1">
      <alignment horizontal="center" wrapText="1"/>
    </xf>
    <xf numFmtId="0" fontId="4" fillId="0" borderId="0" xfId="0" applyFont="1" applyAlignment="1" applyProtection="1">
      <alignment horizontal="center" wrapText="1"/>
    </xf>
    <xf numFmtId="0" fontId="4" fillId="0" borderId="4" xfId="0" applyFont="1" applyBorder="1" applyAlignment="1" applyProtection="1">
      <alignment horizontal="center" wrapText="1"/>
    </xf>
    <xf numFmtId="0" fontId="5" fillId="0" borderId="8" xfId="0" applyFont="1" applyBorder="1" applyAlignment="1" applyProtection="1">
      <alignment horizontal="left" wrapText="1"/>
      <protection locked="0"/>
    </xf>
    <xf numFmtId="0" fontId="5" fillId="0" borderId="9" xfId="0" applyFont="1" applyBorder="1" applyAlignment="1" applyProtection="1">
      <alignment horizontal="left" wrapText="1"/>
      <protection locked="0"/>
    </xf>
    <xf numFmtId="0" fontId="5" fillId="0" borderId="3" xfId="0" applyFont="1" applyBorder="1" applyAlignment="1" applyProtection="1">
      <alignment horizontal="left" wrapText="1"/>
      <protection locked="0"/>
    </xf>
    <xf numFmtId="0" fontId="10" fillId="0" borderId="0" xfId="0" applyFont="1" applyBorder="1" applyAlignment="1" applyProtection="1">
      <alignment horizontal="center" wrapText="1"/>
    </xf>
    <xf numFmtId="0" fontId="7" fillId="0" borderId="0" xfId="0" applyFont="1" applyAlignment="1" applyProtection="1">
      <alignment horizontal="left" wrapText="1"/>
    </xf>
    <xf numFmtId="0" fontId="7" fillId="0" borderId="0" xfId="0" applyFont="1" applyAlignment="1" applyProtection="1">
      <alignment horizontal="left" wrapText="1"/>
      <protection locked="0"/>
    </xf>
    <xf numFmtId="0" fontId="5" fillId="0" borderId="13" xfId="0" applyFont="1" applyBorder="1" applyAlignment="1" applyProtection="1">
      <alignment horizontal="center" wrapText="1"/>
    </xf>
    <xf numFmtId="0" fontId="2" fillId="0" borderId="0" xfId="0" applyFont="1" applyAlignment="1" applyProtection="1">
      <alignment horizontal="left" wrapText="1"/>
    </xf>
    <xf numFmtId="0" fontId="7" fillId="0" borderId="12" xfId="0" applyFont="1" applyBorder="1" applyAlignment="1" applyProtection="1">
      <alignment horizontal="left" wrapText="1"/>
    </xf>
    <xf numFmtId="49" fontId="5" fillId="0" borderId="5" xfId="0" applyNumberFormat="1" applyFont="1" applyBorder="1" applyAlignment="1" applyProtection="1">
      <alignment horizontal="left" wrapText="1"/>
      <protection locked="0"/>
    </xf>
    <xf numFmtId="0" fontId="5" fillId="0" borderId="5" xfId="0" applyFont="1" applyBorder="1" applyAlignment="1" applyProtection="1">
      <alignment horizontal="left" wrapText="1"/>
      <protection locked="0"/>
    </xf>
    <xf numFmtId="0" fontId="14" fillId="0" borderId="4" xfId="0" applyFont="1" applyFill="1" applyBorder="1" applyAlignment="1" applyProtection="1">
      <alignment horizontal="left" wrapText="1"/>
    </xf>
    <xf numFmtId="0" fontId="4" fillId="0" borderId="5" xfId="0" applyFont="1" applyBorder="1" applyAlignment="1" applyProtection="1">
      <alignment horizontal="left" wrapText="1"/>
    </xf>
    <xf numFmtId="0" fontId="4" fillId="0" borderId="12" xfId="0" applyFont="1" applyBorder="1" applyAlignment="1" applyProtection="1">
      <alignment horizontal="left" wrapText="1"/>
    </xf>
    <xf numFmtId="0" fontId="2" fillId="0" borderId="0" xfId="0" applyFont="1" applyAlignment="1" applyProtection="1">
      <alignment horizontal="center" wrapText="1"/>
    </xf>
    <xf numFmtId="0" fontId="4" fillId="0" borderId="0" xfId="0" applyFont="1" applyBorder="1" applyAlignment="1" applyProtection="1">
      <alignment horizontal="left" wrapText="1"/>
    </xf>
    <xf numFmtId="0" fontId="4" fillId="0" borderId="3" xfId="0" applyFont="1" applyBorder="1" applyAlignment="1" applyProtection="1">
      <alignment horizontal="left" wrapText="1"/>
    </xf>
    <xf numFmtId="0" fontId="5" fillId="0" borderId="15" xfId="0" applyFont="1" applyBorder="1" applyAlignment="1" applyProtection="1">
      <alignment horizontal="center" wrapText="1"/>
    </xf>
    <xf numFmtId="0" fontId="5" fillId="0" borderId="0" xfId="0" applyFont="1" applyBorder="1" applyAlignment="1" applyProtection="1">
      <alignment horizontal="center" wrapText="1"/>
    </xf>
    <xf numFmtId="0" fontId="5" fillId="0" borderId="0" xfId="0" applyFont="1" applyBorder="1" applyAlignment="1" applyProtection="1">
      <alignment horizontal="center" wrapText="1"/>
      <protection locked="0"/>
    </xf>
    <xf numFmtId="49" fontId="5" fillId="0" borderId="5" xfId="0" applyNumberFormat="1" applyFont="1" applyBorder="1" applyAlignment="1" applyProtection="1">
      <alignment horizontal="center" vertical="distributed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top" wrapText="1"/>
      <protection locked="0"/>
    </xf>
    <xf numFmtId="0" fontId="5" fillId="0" borderId="5" xfId="0" applyFont="1" applyBorder="1" applyAlignment="1" applyProtection="1">
      <alignment horizontal="center" wrapText="1"/>
    </xf>
    <xf numFmtId="0" fontId="5" fillId="0" borderId="12" xfId="0" applyFont="1" applyBorder="1" applyAlignment="1" applyProtection="1">
      <alignment horizontal="center" wrapText="1"/>
    </xf>
    <xf numFmtId="0" fontId="4" fillId="0" borderId="0" xfId="0" applyFont="1" applyAlignment="1" applyProtection="1">
      <alignment horizontal="left" wrapText="1"/>
    </xf>
    <xf numFmtId="165" fontId="5" fillId="0" borderId="8" xfId="0" applyNumberFormat="1" applyFont="1" applyBorder="1" applyAlignment="1" applyProtection="1">
      <alignment horizontal="left" wrapText="1"/>
      <protection locked="0"/>
    </xf>
    <xf numFmtId="165" fontId="5" fillId="0" borderId="2" xfId="0" applyNumberFormat="1" applyFont="1" applyBorder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13" fillId="0" borderId="0" xfId="0" applyFont="1" applyAlignment="1" applyProtection="1">
      <alignment horizontal="left" wrapText="1"/>
    </xf>
    <xf numFmtId="0" fontId="5" fillId="0" borderId="0" xfId="0" applyFont="1" applyAlignment="1" applyProtection="1">
      <alignment horizontal="left" wrapText="1"/>
    </xf>
    <xf numFmtId="0" fontId="4" fillId="0" borderId="0" xfId="0" applyFont="1" applyBorder="1" applyAlignment="1" applyProtection="1">
      <alignment horizontal="center" wrapText="1"/>
    </xf>
    <xf numFmtId="0" fontId="4" fillId="0" borderId="3" xfId="0" applyFont="1" applyBorder="1" applyAlignment="1" applyProtection="1">
      <alignment horizontal="center" wrapText="1"/>
    </xf>
    <xf numFmtId="0" fontId="11" fillId="0" borderId="4" xfId="0" applyFont="1" applyFill="1" applyBorder="1" applyAlignment="1" applyProtection="1">
      <alignment horizontal="left" wrapText="1"/>
    </xf>
    <xf numFmtId="0" fontId="2" fillId="0" borderId="14" xfId="0" applyFont="1" applyBorder="1" applyAlignment="1" applyProtection="1">
      <alignment horizontal="center" wrapText="1"/>
      <protection locked="0"/>
    </xf>
    <xf numFmtId="0" fontId="3" fillId="0" borderId="5" xfId="0" applyFont="1" applyBorder="1" applyAlignment="1" applyProtection="1">
      <alignment horizontal="left" wrapText="1"/>
    </xf>
    <xf numFmtId="0" fontId="7" fillId="0" borderId="12" xfId="0" applyFont="1" applyFill="1" applyBorder="1" applyAlignment="1" applyProtection="1">
      <alignment horizontal="left" wrapText="1"/>
    </xf>
  </cellXfs>
  <cellStyles count="2">
    <cellStyle name="Coma" xfId="1" builtinId="3"/>
    <cellStyle name="Normal" xfId="0" builtinId="0"/>
  </cellStyles>
  <dxfs count="0"/>
  <tableStyles count="0" defaultTableStyle="TableStyleMedium2" defaultPivotStyle="PivotStyleLight16"/>
  <colors>
    <mruColors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387929</xdr:colOff>
      <xdr:row>33</xdr:row>
      <xdr:rowOff>204930</xdr:rowOff>
    </xdr:from>
    <xdr:to>
      <xdr:col>0</xdr:col>
      <xdr:colOff>667329</xdr:colOff>
      <xdr:row>36</xdr:row>
      <xdr:rowOff>213878</xdr:rowOff>
    </xdr:to>
    <xdr:sp macro="" textlink="">
      <xdr:nvSpPr>
        <xdr:cNvPr id="3" name="Text Box 203"/>
        <xdr:cNvSpPr txBox="1">
          <a:spLocks noChangeArrowheads="1"/>
        </xdr:cNvSpPr>
      </xdr:nvSpPr>
      <xdr:spPr bwMode="auto">
        <a:xfrm>
          <a:off x="387929" y="12066730"/>
          <a:ext cx="279400" cy="89794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vert270" wrap="square" lIns="91440" tIns="45720" rIns="91440" bIns="45720" anchor="ctr" upright="1"/>
        <a:lstStyle/>
        <a:p>
          <a:pPr algn="ctr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A590-V03-20</a:t>
          </a:r>
        </a:p>
      </xdr:txBody>
    </xdr:sp>
    <xdr:clientData/>
  </xdr:twoCellAnchor>
  <xdr:twoCellAnchor>
    <xdr:from>
      <xdr:col>9</xdr:col>
      <xdr:colOff>457200</xdr:colOff>
      <xdr:row>0</xdr:row>
      <xdr:rowOff>174624</xdr:rowOff>
    </xdr:from>
    <xdr:to>
      <xdr:col>12</xdr:col>
      <xdr:colOff>317500</xdr:colOff>
      <xdr:row>0</xdr:row>
      <xdr:rowOff>419099</xdr:rowOff>
    </xdr:to>
    <xdr:sp macro="" textlink="">
      <xdr:nvSpPr>
        <xdr:cNvPr id="4" name="Text Box 207"/>
        <xdr:cNvSpPr txBox="1">
          <a:spLocks noChangeArrowheads="1"/>
        </xdr:cNvSpPr>
      </xdr:nvSpPr>
      <xdr:spPr bwMode="auto">
        <a:xfrm>
          <a:off x="16560800" y="174624"/>
          <a:ext cx="1689100" cy="244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R/N: Y0348/Y0825</a:t>
          </a:r>
          <a:endParaRPr lang="ca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0</xdr:col>
      <xdr:colOff>282575</xdr:colOff>
      <xdr:row>0</xdr:row>
      <xdr:rowOff>130175</xdr:rowOff>
    </xdr:from>
    <xdr:to>
      <xdr:col>1</xdr:col>
      <xdr:colOff>3282364</xdr:colOff>
      <xdr:row>1</xdr:row>
      <xdr:rowOff>295575</xdr:rowOff>
    </xdr:to>
    <xdr:pic>
      <xdr:nvPicPr>
        <xdr:cNvPr id="6" name="Imatg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575" y="130175"/>
          <a:ext cx="3825289" cy="64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40</xdr:row>
      <xdr:rowOff>228600</xdr:rowOff>
    </xdr:from>
    <xdr:to>
      <xdr:col>0</xdr:col>
      <xdr:colOff>533400</xdr:colOff>
      <xdr:row>45</xdr:row>
      <xdr:rowOff>9525</xdr:rowOff>
    </xdr:to>
    <xdr:sp macro="" textlink="">
      <xdr:nvSpPr>
        <xdr:cNvPr id="5" name="Text Box 203"/>
        <xdr:cNvSpPr txBox="1">
          <a:spLocks noChangeArrowheads="1"/>
        </xdr:cNvSpPr>
      </xdr:nvSpPr>
      <xdr:spPr bwMode="auto">
        <a:xfrm>
          <a:off x="101600" y="14033500"/>
          <a:ext cx="431800" cy="1368425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vert="vert270" wrap="square" lIns="91440" tIns="45720" rIns="91440" bIns="45720" anchor="ctr" upright="1"/>
        <a:lstStyle/>
        <a:p>
          <a:pPr algn="ctr" rtl="0">
            <a:defRPr sz="1000"/>
          </a:pPr>
          <a:r>
            <a:rPr lang="ca-ES" sz="10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A590-V03-20</a:t>
          </a:r>
        </a:p>
        <a:p>
          <a:pPr algn="r" rtl="0">
            <a:defRPr sz="1000"/>
          </a:pPr>
          <a:endParaRPr lang="ca-ES" sz="700" b="0" i="0" u="none" strike="noStrike" baseline="0">
            <a:solidFill>
              <a:sysClr val="windowText" lastClr="000000"/>
            </a:solidFill>
            <a:latin typeface="Calibri"/>
          </a:endParaRPr>
        </a:p>
      </xdr:txBody>
    </xdr:sp>
    <xdr:clientData/>
  </xdr:twoCellAnchor>
  <xdr:twoCellAnchor>
    <xdr:from>
      <xdr:col>14</xdr:col>
      <xdr:colOff>2686050</xdr:colOff>
      <xdr:row>1</xdr:row>
      <xdr:rowOff>79376</xdr:rowOff>
    </xdr:from>
    <xdr:to>
      <xdr:col>14</xdr:col>
      <xdr:colOff>3946526</xdr:colOff>
      <xdr:row>1</xdr:row>
      <xdr:rowOff>476250</xdr:rowOff>
    </xdr:to>
    <xdr:sp macro="" textlink="">
      <xdr:nvSpPr>
        <xdr:cNvPr id="6" name="Text Box 207"/>
        <xdr:cNvSpPr txBox="1">
          <a:spLocks noChangeArrowheads="1"/>
        </xdr:cNvSpPr>
      </xdr:nvSpPr>
      <xdr:spPr bwMode="auto">
        <a:xfrm>
          <a:off x="20745450" y="460376"/>
          <a:ext cx="1260476" cy="39687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R/N: Y0348/Y0825</a:t>
          </a:r>
          <a:endParaRPr lang="ca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0</xdr:col>
      <xdr:colOff>228600</xdr:colOff>
      <xdr:row>0</xdr:row>
      <xdr:rowOff>209550</xdr:rowOff>
    </xdr:from>
    <xdr:to>
      <xdr:col>1</xdr:col>
      <xdr:colOff>3948487</xdr:colOff>
      <xdr:row>1</xdr:row>
      <xdr:rowOff>584550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09550"/>
          <a:ext cx="4462837" cy="75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/>
  <dimension ref="A1:N40"/>
  <sheetViews>
    <sheetView zoomScale="50" zoomScaleNormal="50" zoomScalePageLayoutView="50" workbookViewId="0">
      <selection activeCell="O40" sqref="O40"/>
    </sheetView>
  </sheetViews>
  <sheetFormatPr defaultColWidth="9.140625" defaultRowHeight="12.75" x14ac:dyDescent="0.2"/>
  <cols>
    <col min="1" max="1" width="12.42578125" style="4" customWidth="1"/>
    <col min="2" max="2" width="121.28515625" style="4" customWidth="1"/>
    <col min="3" max="3" width="23.140625" style="4" bestFit="1" customWidth="1"/>
    <col min="4" max="4" width="21.5703125" style="4" bestFit="1" customWidth="1"/>
    <col min="5" max="5" width="19.140625" style="4" bestFit="1" customWidth="1"/>
    <col min="6" max="6" width="16.7109375" style="4" customWidth="1"/>
    <col min="7" max="7" width="23.28515625" style="4" customWidth="1"/>
    <col min="8" max="8" width="18.140625" style="4" customWidth="1"/>
    <col min="9" max="9" width="9.140625" style="4"/>
    <col min="10" max="11" width="9.140625" style="3"/>
    <col min="12" max="12" width="9.140625" style="4"/>
    <col min="13" max="13" width="17.85546875" style="4" customWidth="1"/>
    <col min="14" max="14" width="9.140625" style="4" hidden="1" customWidth="1"/>
    <col min="15" max="16384" width="9.140625" style="4"/>
  </cols>
  <sheetData>
    <row r="1" spans="1:14" ht="38.25" customHeight="1" x14ac:dyDescent="0.2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 ht="49.5" customHeight="1" x14ac:dyDescent="0.2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ht="53.25" customHeight="1" thickBot="1" x14ac:dyDescent="0.45">
      <c r="A3" s="86"/>
      <c r="B3" s="83" t="s">
        <v>39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</row>
    <row r="4" spans="1:14" s="6" customFormat="1" ht="41.25" customHeight="1" thickTop="1" thickBot="1" x14ac:dyDescent="0.35">
      <c r="A4" s="86"/>
      <c r="B4" s="84" t="s">
        <v>18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</row>
    <row r="5" spans="1:14" s="6" customFormat="1" ht="40.5" customHeight="1" x14ac:dyDescent="0.3">
      <c r="A5" s="86"/>
      <c r="B5" s="20" t="s">
        <v>21</v>
      </c>
      <c r="C5" s="20" t="s">
        <v>13</v>
      </c>
      <c r="D5" s="80" t="s">
        <v>9</v>
      </c>
      <c r="E5" s="80"/>
      <c r="F5" s="80"/>
      <c r="G5" s="80"/>
      <c r="H5" s="80"/>
      <c r="I5" s="80" t="s">
        <v>19</v>
      </c>
      <c r="J5" s="80"/>
      <c r="K5" s="80"/>
      <c r="L5" s="80" t="s">
        <v>20</v>
      </c>
      <c r="M5" s="80"/>
      <c r="N5" s="80"/>
    </row>
    <row r="6" spans="1:14" s="6" customFormat="1" ht="35.1" customHeight="1" thickBot="1" x14ac:dyDescent="0.35">
      <c r="A6" s="86"/>
      <c r="B6" s="19"/>
      <c r="C6" s="21"/>
      <c r="D6" s="82"/>
      <c r="E6" s="82"/>
      <c r="F6" s="82"/>
      <c r="G6" s="82"/>
      <c r="H6" s="82"/>
      <c r="I6" s="81"/>
      <c r="J6" s="81"/>
      <c r="K6" s="81"/>
      <c r="L6" s="81"/>
      <c r="M6" s="81"/>
      <c r="N6" s="81"/>
    </row>
    <row r="7" spans="1:14" s="6" customFormat="1" ht="21" customHeight="1" x14ac:dyDescent="0.3">
      <c r="A7" s="86"/>
      <c r="B7" s="85" t="s">
        <v>12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</row>
    <row r="8" spans="1:14" s="55" customFormat="1" ht="24.95" customHeight="1" x14ac:dyDescent="0.3">
      <c r="A8" s="86"/>
      <c r="B8" s="51" t="s">
        <v>32</v>
      </c>
      <c r="C8" s="42"/>
      <c r="D8" s="78"/>
      <c r="E8" s="58"/>
      <c r="F8" s="58"/>
      <c r="G8" s="58"/>
      <c r="H8" s="58"/>
      <c r="I8" s="58"/>
      <c r="J8" s="58"/>
      <c r="K8" s="58"/>
      <c r="L8" s="58"/>
      <c r="M8" s="58"/>
      <c r="N8" s="58"/>
    </row>
    <row r="9" spans="1:14" s="55" customFormat="1" ht="24.95" customHeight="1" x14ac:dyDescent="0.3">
      <c r="A9" s="86"/>
      <c r="B9" s="20" t="s">
        <v>33</v>
      </c>
      <c r="C9" s="77"/>
      <c r="D9" s="77"/>
      <c r="E9" s="77"/>
      <c r="F9" s="77"/>
      <c r="G9" s="76" t="s">
        <v>35</v>
      </c>
      <c r="H9" s="76"/>
      <c r="I9" s="76"/>
      <c r="J9" s="76"/>
      <c r="K9" s="76"/>
      <c r="L9" s="76"/>
      <c r="M9" s="76"/>
      <c r="N9" s="76"/>
    </row>
    <row r="10" spans="1:14" s="55" customFormat="1" ht="24.95" customHeight="1" x14ac:dyDescent="0.3">
      <c r="A10" s="86"/>
      <c r="B10" s="76" t="s">
        <v>26</v>
      </c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</row>
    <row r="11" spans="1:14" s="6" customFormat="1" ht="24.95" customHeight="1" x14ac:dyDescent="0.3">
      <c r="A11" s="86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</row>
    <row r="12" spans="1:14" s="6" customFormat="1" ht="20.25" customHeight="1" x14ac:dyDescent="0.3">
      <c r="A12" s="86"/>
      <c r="B12" s="87" t="s">
        <v>0</v>
      </c>
      <c r="C12" s="87" t="s">
        <v>3</v>
      </c>
      <c r="D12" s="87" t="s">
        <v>4</v>
      </c>
      <c r="E12" s="75" t="s">
        <v>38</v>
      </c>
      <c r="F12" s="75"/>
      <c r="G12" s="87" t="s">
        <v>2</v>
      </c>
      <c r="H12" s="87"/>
      <c r="I12" s="87"/>
      <c r="J12" s="87"/>
      <c r="K12" s="87"/>
      <c r="L12" s="87"/>
      <c r="M12" s="87"/>
      <c r="N12" s="87"/>
    </row>
    <row r="13" spans="1:14" s="6" customFormat="1" ht="20.25" x14ac:dyDescent="0.3">
      <c r="A13" s="86"/>
      <c r="B13" s="88"/>
      <c r="C13" s="88"/>
      <c r="D13" s="88"/>
      <c r="E13" s="56" t="s">
        <v>5</v>
      </c>
      <c r="F13" s="56" t="s">
        <v>1</v>
      </c>
      <c r="G13" s="88"/>
      <c r="H13" s="88"/>
      <c r="I13" s="88"/>
      <c r="J13" s="88"/>
      <c r="K13" s="88"/>
      <c r="L13" s="88"/>
      <c r="M13" s="88"/>
      <c r="N13" s="88"/>
    </row>
    <row r="14" spans="1:14" s="6" customFormat="1" ht="20.25" x14ac:dyDescent="0.3">
      <c r="A14" s="86"/>
      <c r="B14" s="43" t="s">
        <v>42</v>
      </c>
      <c r="C14" s="10">
        <f>C15+C16</f>
        <v>0</v>
      </c>
      <c r="D14" s="10">
        <f>D15+D16</f>
        <v>0</v>
      </c>
      <c r="E14" s="11">
        <f>D14-C14</f>
        <v>0</v>
      </c>
      <c r="F14" s="12" t="e">
        <f>((D14-C14)/C14)*100</f>
        <v>#DIV/0!</v>
      </c>
      <c r="G14" s="65"/>
      <c r="H14" s="66"/>
      <c r="I14" s="66"/>
      <c r="J14" s="66"/>
      <c r="K14" s="66"/>
      <c r="L14" s="66"/>
      <c r="M14" s="66"/>
      <c r="N14" s="66"/>
    </row>
    <row r="15" spans="1:14" s="6" customFormat="1" ht="20.25" x14ac:dyDescent="0.3">
      <c r="A15" s="86"/>
      <c r="B15" s="44" t="s">
        <v>40</v>
      </c>
      <c r="C15" s="13"/>
      <c r="D15" s="13"/>
      <c r="E15" s="11">
        <f t="shared" ref="E15:E23" si="0">D15-C15</f>
        <v>0</v>
      </c>
      <c r="F15" s="12" t="e">
        <f t="shared" ref="F15:F23" si="1">((D15-C15)/C15)*100</f>
        <v>#DIV/0!</v>
      </c>
      <c r="G15" s="65"/>
      <c r="H15" s="66"/>
      <c r="I15" s="66"/>
      <c r="J15" s="66"/>
      <c r="K15" s="66"/>
      <c r="L15" s="66"/>
      <c r="M15" s="66"/>
      <c r="N15" s="49"/>
    </row>
    <row r="16" spans="1:14" s="6" customFormat="1" ht="20.25" x14ac:dyDescent="0.3">
      <c r="A16" s="86"/>
      <c r="B16" s="44" t="s">
        <v>41</v>
      </c>
      <c r="C16" s="13"/>
      <c r="D16" s="13"/>
      <c r="E16" s="11">
        <f t="shared" si="0"/>
        <v>0</v>
      </c>
      <c r="F16" s="12" t="e">
        <f t="shared" si="1"/>
        <v>#DIV/0!</v>
      </c>
      <c r="G16" s="65"/>
      <c r="H16" s="66"/>
      <c r="I16" s="66"/>
      <c r="J16" s="66"/>
      <c r="K16" s="66"/>
      <c r="L16" s="66"/>
      <c r="M16" s="66"/>
      <c r="N16" s="49"/>
    </row>
    <row r="17" spans="1:14" s="6" customFormat="1" ht="20.25" x14ac:dyDescent="0.3">
      <c r="A17" s="86"/>
      <c r="B17" s="44" t="s">
        <v>52</v>
      </c>
      <c r="C17" s="16">
        <f>SUM(C18:C23)</f>
        <v>0</v>
      </c>
      <c r="D17" s="16">
        <f>SUM(D18:D23)</f>
        <v>0</v>
      </c>
      <c r="E17" s="11">
        <f t="shared" si="0"/>
        <v>0</v>
      </c>
      <c r="F17" s="12" t="e">
        <f t="shared" si="1"/>
        <v>#DIV/0!</v>
      </c>
      <c r="G17" s="72"/>
      <c r="H17" s="73"/>
      <c r="I17" s="73"/>
      <c r="J17" s="73"/>
      <c r="K17" s="73"/>
      <c r="L17" s="73"/>
      <c r="M17" s="73"/>
      <c r="N17" s="73"/>
    </row>
    <row r="18" spans="1:14" s="6" customFormat="1" ht="20.25" x14ac:dyDescent="0.3">
      <c r="A18" s="86"/>
      <c r="B18" s="44" t="s">
        <v>46</v>
      </c>
      <c r="C18" s="14"/>
      <c r="D18" s="14"/>
      <c r="E18" s="11">
        <f t="shared" si="0"/>
        <v>0</v>
      </c>
      <c r="F18" s="12" t="e">
        <f t="shared" si="1"/>
        <v>#DIV/0!</v>
      </c>
      <c r="G18" s="72"/>
      <c r="H18" s="73"/>
      <c r="I18" s="73"/>
      <c r="J18" s="73"/>
      <c r="K18" s="73"/>
      <c r="L18" s="73"/>
      <c r="M18" s="73"/>
      <c r="N18" s="73"/>
    </row>
    <row r="19" spans="1:14" s="6" customFormat="1" ht="42" customHeight="1" x14ac:dyDescent="0.3">
      <c r="A19" s="86"/>
      <c r="B19" s="45" t="s">
        <v>47</v>
      </c>
      <c r="C19" s="14"/>
      <c r="D19" s="14"/>
      <c r="E19" s="11">
        <f t="shared" si="0"/>
        <v>0</v>
      </c>
      <c r="F19" s="12" t="e">
        <f t="shared" si="1"/>
        <v>#DIV/0!</v>
      </c>
      <c r="G19" s="72"/>
      <c r="H19" s="73"/>
      <c r="I19" s="73"/>
      <c r="J19" s="73"/>
      <c r="K19" s="73"/>
      <c r="L19" s="73"/>
      <c r="M19" s="73"/>
      <c r="N19" s="73"/>
    </row>
    <row r="20" spans="1:14" s="6" customFormat="1" ht="20.25" x14ac:dyDescent="0.3">
      <c r="A20" s="86"/>
      <c r="B20" s="44" t="s">
        <v>48</v>
      </c>
      <c r="C20" s="14"/>
      <c r="D20" s="14"/>
      <c r="E20" s="11">
        <f t="shared" si="0"/>
        <v>0</v>
      </c>
      <c r="F20" s="12" t="e">
        <f t="shared" si="1"/>
        <v>#DIV/0!</v>
      </c>
      <c r="G20" s="72"/>
      <c r="H20" s="73"/>
      <c r="I20" s="73"/>
      <c r="J20" s="73"/>
      <c r="K20" s="73"/>
      <c r="L20" s="73"/>
      <c r="M20" s="73"/>
      <c r="N20" s="73"/>
    </row>
    <row r="21" spans="1:14" s="6" customFormat="1" ht="20.25" x14ac:dyDescent="0.3">
      <c r="A21" s="86"/>
      <c r="B21" s="47" t="s">
        <v>51</v>
      </c>
      <c r="C21" s="14"/>
      <c r="D21" s="14"/>
      <c r="E21" s="11">
        <f t="shared" si="0"/>
        <v>0</v>
      </c>
      <c r="F21" s="12" t="e">
        <f t="shared" si="1"/>
        <v>#DIV/0!</v>
      </c>
      <c r="G21" s="72"/>
      <c r="H21" s="73"/>
      <c r="I21" s="73"/>
      <c r="J21" s="73"/>
      <c r="K21" s="73"/>
      <c r="L21" s="73"/>
      <c r="M21" s="73"/>
      <c r="N21" s="73"/>
    </row>
    <row r="22" spans="1:14" s="6" customFormat="1" ht="20.25" x14ac:dyDescent="0.3">
      <c r="A22" s="86"/>
      <c r="B22" s="47" t="s">
        <v>45</v>
      </c>
      <c r="C22" s="14"/>
      <c r="D22" s="14"/>
      <c r="E22" s="11">
        <f t="shared" si="0"/>
        <v>0</v>
      </c>
      <c r="F22" s="12" t="e">
        <f t="shared" si="1"/>
        <v>#DIV/0!</v>
      </c>
      <c r="G22" s="72"/>
      <c r="H22" s="73"/>
      <c r="I22" s="73"/>
      <c r="J22" s="73"/>
      <c r="K22" s="73"/>
      <c r="L22" s="73"/>
      <c r="M22" s="73"/>
      <c r="N22" s="73"/>
    </row>
    <row r="23" spans="1:14" s="6" customFormat="1" ht="20.25" x14ac:dyDescent="0.3">
      <c r="A23" s="86"/>
      <c r="B23" s="46" t="s">
        <v>34</v>
      </c>
      <c r="C23" s="14"/>
      <c r="D23" s="14"/>
      <c r="E23" s="11">
        <f t="shared" si="0"/>
        <v>0</v>
      </c>
      <c r="F23" s="12" t="e">
        <f t="shared" si="1"/>
        <v>#DIV/0!</v>
      </c>
      <c r="G23" s="72"/>
      <c r="H23" s="73"/>
      <c r="I23" s="73"/>
      <c r="J23" s="73"/>
      <c r="K23" s="73"/>
      <c r="L23" s="73"/>
      <c r="M23" s="73"/>
      <c r="N23" s="50"/>
    </row>
    <row r="24" spans="1:14" s="6" customFormat="1" ht="20.25" x14ac:dyDescent="0.3">
      <c r="A24" s="86"/>
      <c r="B24" s="9" t="s">
        <v>8</v>
      </c>
      <c r="C24" s="10">
        <f>C25</f>
        <v>0</v>
      </c>
      <c r="D24" s="10">
        <f>D25</f>
        <v>0</v>
      </c>
      <c r="E24" s="11">
        <f>C24-D24</f>
        <v>0</v>
      </c>
      <c r="F24" s="15" t="e">
        <f>((C24-D24)/C24)*100</f>
        <v>#DIV/0!</v>
      </c>
      <c r="G24" s="72"/>
      <c r="H24" s="73"/>
      <c r="I24" s="73"/>
      <c r="J24" s="73"/>
      <c r="K24" s="73"/>
      <c r="L24" s="73"/>
      <c r="M24" s="73"/>
      <c r="N24" s="73"/>
    </row>
    <row r="25" spans="1:14" s="6" customFormat="1" ht="20.25" x14ac:dyDescent="0.3">
      <c r="A25" s="86"/>
      <c r="B25" s="48" t="s">
        <v>53</v>
      </c>
      <c r="C25" s="16">
        <f>0.15*C14</f>
        <v>0</v>
      </c>
      <c r="D25" s="16">
        <f>0.15*D14</f>
        <v>0</v>
      </c>
      <c r="E25" s="30"/>
      <c r="F25" s="30"/>
      <c r="G25" s="72"/>
      <c r="H25" s="73"/>
      <c r="I25" s="73"/>
      <c r="J25" s="73"/>
      <c r="K25" s="73"/>
      <c r="L25" s="73"/>
      <c r="M25" s="73"/>
      <c r="N25" s="73"/>
    </row>
    <row r="26" spans="1:14" s="6" customFormat="1" ht="21" thickBot="1" x14ac:dyDescent="0.35">
      <c r="A26" s="86"/>
      <c r="B26" s="17" t="s">
        <v>22</v>
      </c>
      <c r="C26" s="18">
        <f>C14+C17+C24</f>
        <v>0</v>
      </c>
      <c r="D26" s="18">
        <f>D14+D17+D24</f>
        <v>0</v>
      </c>
      <c r="E26" s="31"/>
      <c r="F26" s="31"/>
      <c r="G26" s="61"/>
      <c r="H26" s="62"/>
      <c r="I26" s="62"/>
      <c r="J26" s="62"/>
      <c r="K26" s="62"/>
      <c r="L26" s="62"/>
      <c r="M26" s="62"/>
      <c r="N26" s="62"/>
    </row>
    <row r="27" spans="1:14" s="6" customFormat="1" ht="33.75" customHeight="1" x14ac:dyDescent="0.3">
      <c r="A27" s="86"/>
      <c r="B27" s="60" t="s">
        <v>31</v>
      </c>
      <c r="C27" s="60"/>
      <c r="D27" s="5"/>
      <c r="E27" s="5"/>
      <c r="F27" s="5"/>
      <c r="G27" s="5"/>
      <c r="H27" s="32"/>
      <c r="I27" s="5"/>
      <c r="J27" s="8"/>
      <c r="K27" s="8"/>
      <c r="L27" s="5"/>
      <c r="M27" s="5"/>
    </row>
    <row r="28" spans="1:14" s="6" customFormat="1" ht="20.25" x14ac:dyDescent="0.3">
      <c r="A28" s="86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29"/>
    </row>
    <row r="29" spans="1:14" s="6" customFormat="1" ht="20.25" x14ac:dyDescent="0.3">
      <c r="A29" s="86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29"/>
    </row>
    <row r="30" spans="1:14" s="6" customFormat="1" ht="20.25" x14ac:dyDescent="0.3">
      <c r="A30" s="86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29"/>
    </row>
    <row r="31" spans="1:14" s="6" customFormat="1" ht="20.25" x14ac:dyDescent="0.3">
      <c r="A31" s="86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29"/>
    </row>
    <row r="32" spans="1:14" s="6" customFormat="1" ht="27" customHeight="1" thickBot="1" x14ac:dyDescent="0.35">
      <c r="A32" s="86"/>
      <c r="B32" s="64" t="s">
        <v>54</v>
      </c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</row>
    <row r="33" spans="1:14" s="6" customFormat="1" ht="24.95" customHeight="1" x14ac:dyDescent="0.3">
      <c r="A33" s="86"/>
      <c r="B33" s="60" t="s">
        <v>11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</row>
    <row r="34" spans="1:14" s="6" customFormat="1" ht="24.95" customHeight="1" x14ac:dyDescent="0.3">
      <c r="A34" s="86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"/>
    </row>
    <row r="35" spans="1:14" s="6" customFormat="1" ht="24.95" customHeight="1" x14ac:dyDescent="0.3">
      <c r="A35" s="86"/>
      <c r="B35" s="5" t="s">
        <v>37</v>
      </c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</row>
    <row r="36" spans="1:14" s="6" customFormat="1" ht="20.25" x14ac:dyDescent="0.3">
      <c r="A36" s="86"/>
      <c r="B36" s="67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1:14" s="6" customFormat="1" ht="20.25" x14ac:dyDescent="0.3">
      <c r="A37" s="86"/>
      <c r="B37" s="67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</row>
    <row r="38" spans="1:14" s="6" customFormat="1" ht="16.5" customHeight="1" thickBot="1" x14ac:dyDescent="0.35">
      <c r="A38" s="86"/>
      <c r="B38" s="68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27"/>
    </row>
    <row r="39" spans="1:14" s="6" customFormat="1" ht="20.25" customHeight="1" thickTop="1" x14ac:dyDescent="0.3">
      <c r="A39" s="86"/>
      <c r="B39" s="59" t="s">
        <v>55</v>
      </c>
      <c r="C39" s="59"/>
      <c r="D39" s="57"/>
      <c r="E39" s="57"/>
      <c r="F39" s="57"/>
      <c r="G39" s="57"/>
      <c r="H39" s="57"/>
      <c r="I39" s="57"/>
      <c r="J39" s="57"/>
      <c r="K39" s="57"/>
      <c r="L39" s="57"/>
      <c r="M39" s="57"/>
    </row>
    <row r="40" spans="1:14" s="6" customFormat="1" ht="17.100000000000001" customHeight="1" x14ac:dyDescent="0.3">
      <c r="A40" s="86"/>
      <c r="B40" s="2"/>
      <c r="C40" s="2"/>
      <c r="D40" s="58"/>
      <c r="E40" s="58"/>
      <c r="F40" s="58"/>
      <c r="G40" s="58"/>
      <c r="H40" s="58"/>
      <c r="I40" s="58"/>
      <c r="J40" s="58"/>
      <c r="K40" s="58"/>
      <c r="L40" s="58"/>
      <c r="M40" s="58"/>
    </row>
  </sheetData>
  <sheetProtection selectLockedCells="1"/>
  <dataConsolidate/>
  <mergeCells count="43">
    <mergeCell ref="D8:N8"/>
    <mergeCell ref="A1:N2"/>
    <mergeCell ref="D5:H5"/>
    <mergeCell ref="I5:K5"/>
    <mergeCell ref="L6:N6"/>
    <mergeCell ref="I6:K6"/>
    <mergeCell ref="D6:H6"/>
    <mergeCell ref="B3:N3"/>
    <mergeCell ref="B4:N4"/>
    <mergeCell ref="L5:N5"/>
    <mergeCell ref="B7:M7"/>
    <mergeCell ref="A3:A40"/>
    <mergeCell ref="D12:D13"/>
    <mergeCell ref="C12:C13"/>
    <mergeCell ref="B12:B13"/>
    <mergeCell ref="G12:N13"/>
    <mergeCell ref="G15:M15"/>
    <mergeCell ref="B11:N11"/>
    <mergeCell ref="G14:N14"/>
    <mergeCell ref="E12:F12"/>
    <mergeCell ref="G9:N9"/>
    <mergeCell ref="B10:N10"/>
    <mergeCell ref="C9:F9"/>
    <mergeCell ref="G16:M16"/>
    <mergeCell ref="B36:B38"/>
    <mergeCell ref="C35:M38"/>
    <mergeCell ref="G19:N19"/>
    <mergeCell ref="G20:N20"/>
    <mergeCell ref="G21:N21"/>
    <mergeCell ref="G22:N22"/>
    <mergeCell ref="G24:N24"/>
    <mergeCell ref="G25:N25"/>
    <mergeCell ref="B34:M34"/>
    <mergeCell ref="G17:N17"/>
    <mergeCell ref="G18:N18"/>
    <mergeCell ref="G23:M23"/>
    <mergeCell ref="D39:M40"/>
    <mergeCell ref="B39:C39"/>
    <mergeCell ref="B27:C27"/>
    <mergeCell ref="G26:N26"/>
    <mergeCell ref="B28:M31"/>
    <mergeCell ref="B32:N32"/>
    <mergeCell ref="B33:N33"/>
  </mergeCells>
  <dataValidations count="10">
    <dataValidation type="textLength" operator="lessThanOrEqual" allowBlank="1" showInputMessage="1" showErrorMessage="1" sqref="B34:M34">
      <formula1>200</formula1>
    </dataValidation>
    <dataValidation type="textLength" operator="lessThanOrEqual" allowBlank="1" showInputMessage="1" showErrorMessage="1" sqref="G14:N14">
      <formula1>65</formula1>
    </dataValidation>
    <dataValidation type="textLength" operator="lessThanOrEqual" allowBlank="1" showInputMessage="1" showErrorMessage="1" sqref="G15:M15 G16:M16 G17:N17 G20:N20 G24:N24 G26:N26">
      <formula1>60</formula1>
    </dataValidation>
    <dataValidation type="textLength" operator="lessThanOrEqual" allowBlank="1" showInputMessage="1" showErrorMessage="1" sqref="G18:N19 G25:N25 G21:G23 N21:N23 H21:M22">
      <formula1>135</formula1>
    </dataValidation>
    <dataValidation type="textLength" operator="lessThanOrEqual" allowBlank="1" showInputMessage="1" showErrorMessage="1" sqref="B28:M31">
      <formula1>800</formula1>
    </dataValidation>
    <dataValidation type="textLength" operator="lessThanOrEqual" allowBlank="1" showInputMessage="1" showErrorMessage="1" sqref="B6 D6:H6">
      <formula1>70</formula1>
    </dataValidation>
    <dataValidation type="textLength" operator="lessThanOrEqual" allowBlank="1" showInputMessage="1" showErrorMessage="1" sqref="C6">
      <formula1>12</formula1>
    </dataValidation>
    <dataValidation type="textLength" operator="lessThanOrEqual" allowBlank="1" showInputMessage="1" showErrorMessage="1" sqref="I6:K6">
      <formula1>9</formula1>
    </dataValidation>
    <dataValidation type="textLength" operator="lessThanOrEqual" allowBlank="1" showInputMessage="1" showErrorMessage="1" sqref="L6:N6">
      <formula1>14</formula1>
    </dataValidation>
    <dataValidation type="textLength" operator="lessThanOrEqual" allowBlank="1" showInputMessage="1" showErrorMessage="1" sqref="C8">
      <formula1>10</formula1>
    </dataValidation>
  </dataValidations>
  <pageMargins left="0.31496062992125984" right="0.11811023622047245" top="0.35433070866141736" bottom="0.74803149606299213" header="0.31496062992125984" footer="0.31496062992125984"/>
  <pageSetup paperSize="9" scale="47" orientation="landscape" r:id="rId1"/>
  <headerFooter>
    <oddHeader xml:space="preserve">&amp;C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>
    <pageSetUpPr fitToPage="1"/>
  </sheetPr>
  <dimension ref="A1:Y52"/>
  <sheetViews>
    <sheetView tabSelected="1" topLeftCell="A13" zoomScale="50" zoomScaleNormal="50" zoomScaleSheetLayoutView="50" zoomScalePageLayoutView="55" workbookViewId="0">
      <selection activeCell="C21" sqref="C21"/>
    </sheetView>
  </sheetViews>
  <sheetFormatPr defaultColWidth="0" defaultRowHeight="12.75" x14ac:dyDescent="0.2"/>
  <cols>
    <col min="1" max="1" width="11" style="4" customWidth="1"/>
    <col min="2" max="2" width="107" style="4" customWidth="1"/>
    <col min="3" max="4" width="20.7109375" style="4" customWidth="1"/>
    <col min="5" max="5" width="13.7109375" style="4" customWidth="1"/>
    <col min="6" max="6" width="11.85546875" style="4" bestFit="1" customWidth="1"/>
    <col min="7" max="8" width="20.7109375" style="4" customWidth="1"/>
    <col min="9" max="9" width="13.7109375" style="4" customWidth="1"/>
    <col min="10" max="10" width="11.7109375" style="4" bestFit="1" customWidth="1"/>
    <col min="11" max="11" width="20.7109375" style="4" customWidth="1"/>
    <col min="12" max="12" width="20.42578125" style="4" customWidth="1"/>
    <col min="13" max="13" width="13.7109375" style="4" customWidth="1"/>
    <col min="14" max="14" width="17.7109375" style="4" customWidth="1"/>
    <col min="15" max="15" width="81.85546875" style="4" customWidth="1"/>
    <col min="16" max="16384" width="0" style="4" hidden="1"/>
  </cols>
  <sheetData>
    <row r="1" spans="1:25" ht="30" customHeight="1" x14ac:dyDescent="0.2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</row>
    <row r="2" spans="1:25" ht="75" customHeight="1" x14ac:dyDescent="0.2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</row>
    <row r="3" spans="1:25" ht="79.5" customHeight="1" thickBot="1" x14ac:dyDescent="0.55000000000000004">
      <c r="A3" s="86"/>
      <c r="B3" s="107" t="s">
        <v>39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22"/>
      <c r="Q3" s="22"/>
      <c r="R3" s="22"/>
      <c r="S3" s="22"/>
      <c r="T3" s="22"/>
      <c r="U3" s="22"/>
      <c r="V3" s="22"/>
      <c r="W3" s="22"/>
      <c r="X3" s="22"/>
      <c r="Y3" s="22"/>
    </row>
    <row r="4" spans="1:25" ht="13.5" thickTop="1" x14ac:dyDescent="0.2">
      <c r="A4" s="86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</row>
    <row r="5" spans="1:25" ht="41.25" customHeight="1" thickBot="1" x14ac:dyDescent="0.45">
      <c r="A5" s="86"/>
      <c r="B5" s="109" t="s">
        <v>17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23"/>
      <c r="Q5" s="23"/>
      <c r="R5" s="23"/>
      <c r="S5" s="23"/>
      <c r="T5" s="23"/>
      <c r="U5" s="23"/>
      <c r="V5" s="23"/>
      <c r="W5" s="23"/>
      <c r="X5" s="23"/>
      <c r="Y5" s="23"/>
    </row>
    <row r="6" spans="1:25" ht="24.95" customHeight="1" x14ac:dyDescent="0.25">
      <c r="A6" s="86"/>
      <c r="B6" s="110" t="s">
        <v>21</v>
      </c>
      <c r="C6" s="110"/>
      <c r="D6" s="26" t="s">
        <v>13</v>
      </c>
      <c r="E6" s="20"/>
      <c r="F6" s="80" t="s">
        <v>9</v>
      </c>
      <c r="G6" s="80"/>
      <c r="H6" s="80"/>
      <c r="I6" s="80"/>
      <c r="J6" s="80"/>
      <c r="K6" s="80"/>
      <c r="L6" s="80" t="s">
        <v>16</v>
      </c>
      <c r="M6" s="80"/>
      <c r="N6" s="80"/>
      <c r="O6" s="20" t="s">
        <v>20</v>
      </c>
      <c r="V6" s="4" t="s">
        <v>10</v>
      </c>
    </row>
    <row r="7" spans="1:25" ht="24.95" customHeight="1" thickBot="1" x14ac:dyDescent="0.35">
      <c r="A7" s="86"/>
      <c r="B7" s="82"/>
      <c r="C7" s="82"/>
      <c r="D7" s="52"/>
      <c r="E7" s="40"/>
      <c r="F7" s="82"/>
      <c r="G7" s="82"/>
      <c r="H7" s="82"/>
      <c r="I7" s="82"/>
      <c r="J7" s="82"/>
      <c r="K7" s="82"/>
      <c r="L7" s="52"/>
      <c r="M7" s="97"/>
      <c r="N7" s="97"/>
      <c r="O7" s="21"/>
      <c r="P7" s="24"/>
      <c r="Q7" s="24"/>
      <c r="R7" s="24"/>
      <c r="S7" s="24"/>
      <c r="T7" s="24"/>
      <c r="U7" s="24"/>
      <c r="V7" s="24"/>
      <c r="W7" s="24"/>
      <c r="X7" s="24"/>
      <c r="Y7" s="24"/>
    </row>
    <row r="8" spans="1:25" ht="24.95" customHeight="1" x14ac:dyDescent="0.3">
      <c r="A8" s="86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</row>
    <row r="9" spans="1:25" ht="24.95" customHeight="1" x14ac:dyDescent="0.3">
      <c r="A9" s="86"/>
      <c r="B9" s="99" t="s">
        <v>12</v>
      </c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</row>
    <row r="10" spans="1:25" ht="24.95" customHeight="1" x14ac:dyDescent="0.3">
      <c r="A10" s="86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</row>
    <row r="11" spans="1:25" ht="24.95" customHeight="1" x14ac:dyDescent="0.3">
      <c r="A11" s="86"/>
      <c r="B11" s="104" t="s">
        <v>14</v>
      </c>
      <c r="C11" s="104"/>
      <c r="D11" s="104"/>
      <c r="E11" s="100"/>
      <c r="F11" s="101"/>
      <c r="G11" s="78"/>
      <c r="H11" s="58"/>
      <c r="I11" s="58"/>
      <c r="J11" s="58"/>
      <c r="K11" s="58"/>
      <c r="L11" s="58"/>
      <c r="M11" s="58"/>
      <c r="N11" s="58"/>
      <c r="O11" s="58"/>
    </row>
    <row r="12" spans="1:25" ht="24.95" customHeight="1" x14ac:dyDescent="0.3">
      <c r="A12" s="86"/>
      <c r="B12" s="5" t="s">
        <v>36</v>
      </c>
      <c r="C12" s="102"/>
      <c r="D12" s="102"/>
      <c r="E12" s="102"/>
      <c r="F12" s="102"/>
      <c r="G12" s="104" t="s">
        <v>27</v>
      </c>
      <c r="H12" s="104"/>
      <c r="I12" s="104"/>
      <c r="J12" s="104"/>
      <c r="K12" s="104"/>
      <c r="L12" s="104"/>
      <c r="M12" s="104"/>
      <c r="N12" s="104"/>
      <c r="O12" s="104"/>
    </row>
    <row r="13" spans="1:25" ht="24.95" customHeight="1" x14ac:dyDescent="0.3">
      <c r="A13" s="86"/>
      <c r="B13" s="5" t="s">
        <v>28</v>
      </c>
      <c r="C13" s="2"/>
      <c r="D13" s="2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25" ht="23.25" customHeight="1" x14ac:dyDescent="0.3">
      <c r="A14" s="86"/>
      <c r="B14" s="5"/>
      <c r="C14" s="5"/>
      <c r="D14" s="5"/>
      <c r="E14" s="5"/>
      <c r="F14" s="5"/>
      <c r="G14" s="5"/>
      <c r="H14" s="5"/>
      <c r="I14" s="41"/>
      <c r="J14" s="41"/>
      <c r="K14" s="105" t="s">
        <v>24</v>
      </c>
      <c r="L14" s="41"/>
      <c r="M14" s="41"/>
      <c r="N14" s="41"/>
      <c r="O14" s="5"/>
    </row>
    <row r="15" spans="1:25" ht="39.950000000000003" customHeight="1" x14ac:dyDescent="0.3">
      <c r="A15" s="86"/>
      <c r="B15" s="53" t="s">
        <v>0</v>
      </c>
      <c r="C15" s="93" t="s">
        <v>3</v>
      </c>
      <c r="D15" s="93" t="s">
        <v>4</v>
      </c>
      <c r="E15" s="95" t="s">
        <v>38</v>
      </c>
      <c r="F15" s="95"/>
      <c r="G15" s="93" t="s">
        <v>29</v>
      </c>
      <c r="H15" s="93" t="s">
        <v>23</v>
      </c>
      <c r="I15" s="95" t="s">
        <v>38</v>
      </c>
      <c r="J15" s="95"/>
      <c r="K15" s="105"/>
      <c r="L15" s="93" t="s">
        <v>25</v>
      </c>
      <c r="M15" s="95" t="s">
        <v>38</v>
      </c>
      <c r="N15" s="95"/>
      <c r="O15" s="93" t="s">
        <v>2</v>
      </c>
    </row>
    <row r="16" spans="1:25" ht="39.950000000000003" customHeight="1" x14ac:dyDescent="0.3">
      <c r="A16" s="86"/>
      <c r="B16" s="53"/>
      <c r="C16" s="94"/>
      <c r="D16" s="94"/>
      <c r="E16" s="54" t="s">
        <v>5</v>
      </c>
      <c r="F16" s="54" t="s">
        <v>1</v>
      </c>
      <c r="G16" s="94"/>
      <c r="H16" s="94"/>
      <c r="I16" s="54" t="s">
        <v>6</v>
      </c>
      <c r="J16" s="54" t="s">
        <v>1</v>
      </c>
      <c r="K16" s="106"/>
      <c r="L16" s="94"/>
      <c r="M16" s="54" t="s">
        <v>7</v>
      </c>
      <c r="N16" s="54" t="s">
        <v>1</v>
      </c>
      <c r="O16" s="94"/>
    </row>
    <row r="17" spans="1:15" ht="24" customHeight="1" x14ac:dyDescent="0.3">
      <c r="A17" s="86"/>
      <c r="B17" s="43" t="s">
        <v>42</v>
      </c>
      <c r="C17" s="28">
        <f>C18+C19</f>
        <v>0</v>
      </c>
      <c r="D17" s="28">
        <f>D18+D19</f>
        <v>0</v>
      </c>
      <c r="E17" s="28">
        <f>D17-C17</f>
        <v>0</v>
      </c>
      <c r="F17" s="28" t="e">
        <f>((D17-C17)/C17)*100</f>
        <v>#DIV/0!</v>
      </c>
      <c r="G17" s="28">
        <f>G18+G19</f>
        <v>0</v>
      </c>
      <c r="H17" s="28">
        <f>H18+H19</f>
        <v>0</v>
      </c>
      <c r="I17" s="28">
        <f>H17-G17</f>
        <v>0</v>
      </c>
      <c r="J17" s="28" t="e">
        <f>((H17-G17)/G17)*100</f>
        <v>#DIV/0!</v>
      </c>
      <c r="K17" s="28">
        <f>K18+K19</f>
        <v>0</v>
      </c>
      <c r="L17" s="28">
        <f>L18+L19</f>
        <v>0</v>
      </c>
      <c r="M17" s="28">
        <f>L17-K17</f>
        <v>0</v>
      </c>
      <c r="N17" s="28" t="e">
        <f>((L17-K17)/K17)*100</f>
        <v>#DIV/0!</v>
      </c>
      <c r="O17" s="33"/>
    </row>
    <row r="18" spans="1:15" ht="22.5" customHeight="1" x14ac:dyDescent="0.3">
      <c r="A18" s="86"/>
      <c r="B18" s="44" t="s">
        <v>40</v>
      </c>
      <c r="C18" s="34"/>
      <c r="D18" s="34"/>
      <c r="E18" s="28">
        <f t="shared" ref="E18:E26" si="0">D18-C18</f>
        <v>0</v>
      </c>
      <c r="F18" s="28" t="e">
        <f t="shared" ref="F18:F26" si="1">((D18-C18)/C18)*100</f>
        <v>#DIV/0!</v>
      </c>
      <c r="G18" s="34"/>
      <c r="H18" s="34"/>
      <c r="I18" s="28">
        <f t="shared" ref="I18:I26" si="2">H18-G18</f>
        <v>0</v>
      </c>
      <c r="J18" s="28" t="e">
        <f t="shared" ref="J18:J27" si="3">((H18-G18)/G18)*100</f>
        <v>#DIV/0!</v>
      </c>
      <c r="K18" s="34"/>
      <c r="L18" s="34"/>
      <c r="M18" s="28">
        <f t="shared" ref="M18:M27" si="4">L18-K18</f>
        <v>0</v>
      </c>
      <c r="N18" s="28" t="e">
        <f t="shared" ref="N18:N27" si="5">((L18-K18)/K18)*100</f>
        <v>#DIV/0!</v>
      </c>
      <c r="O18" s="33"/>
    </row>
    <row r="19" spans="1:15" ht="20.25" x14ac:dyDescent="0.3">
      <c r="A19" s="86"/>
      <c r="B19" s="44" t="s">
        <v>41</v>
      </c>
      <c r="C19" s="34"/>
      <c r="D19" s="34"/>
      <c r="E19" s="28">
        <f t="shared" si="0"/>
        <v>0</v>
      </c>
      <c r="F19" s="28" t="e">
        <f t="shared" si="1"/>
        <v>#DIV/0!</v>
      </c>
      <c r="G19" s="34"/>
      <c r="H19" s="34"/>
      <c r="I19" s="28">
        <f t="shared" si="2"/>
        <v>0</v>
      </c>
      <c r="J19" s="28" t="e">
        <f t="shared" si="3"/>
        <v>#DIV/0!</v>
      </c>
      <c r="K19" s="34"/>
      <c r="L19" s="34"/>
      <c r="M19" s="28">
        <f t="shared" si="4"/>
        <v>0</v>
      </c>
      <c r="N19" s="28" t="e">
        <f t="shared" si="5"/>
        <v>#DIV/0!</v>
      </c>
      <c r="O19" s="33"/>
    </row>
    <row r="20" spans="1:15" ht="22.5" customHeight="1" x14ac:dyDescent="0.3">
      <c r="A20" s="86"/>
      <c r="B20" s="44" t="s">
        <v>43</v>
      </c>
      <c r="C20" s="28">
        <f>SUM(C21:C26)</f>
        <v>0</v>
      </c>
      <c r="D20" s="28">
        <f>SUM(D21:D26)</f>
        <v>0</v>
      </c>
      <c r="E20" s="28">
        <f t="shared" si="0"/>
        <v>0</v>
      </c>
      <c r="F20" s="28" t="e">
        <f t="shared" si="1"/>
        <v>#DIV/0!</v>
      </c>
      <c r="G20" s="28">
        <f>SUM(G21:G26)</f>
        <v>0</v>
      </c>
      <c r="H20" s="28">
        <f>SUM(H21:H26)</f>
        <v>0</v>
      </c>
      <c r="I20" s="28">
        <f t="shared" si="2"/>
        <v>0</v>
      </c>
      <c r="J20" s="28" t="e">
        <f t="shared" si="3"/>
        <v>#DIV/0!</v>
      </c>
      <c r="K20" s="28">
        <f>SUM(K21:K26)</f>
        <v>0</v>
      </c>
      <c r="L20" s="28">
        <f>SUM(L21:L26)</f>
        <v>0</v>
      </c>
      <c r="M20" s="28">
        <f t="shared" si="4"/>
        <v>0</v>
      </c>
      <c r="N20" s="28" t="e">
        <f t="shared" si="5"/>
        <v>#DIV/0!</v>
      </c>
      <c r="O20" s="33"/>
    </row>
    <row r="21" spans="1:15" ht="40.5" x14ac:dyDescent="0.3">
      <c r="A21" s="86"/>
      <c r="B21" s="44" t="s">
        <v>46</v>
      </c>
      <c r="C21" s="34"/>
      <c r="D21" s="34"/>
      <c r="E21" s="28">
        <f t="shared" si="0"/>
        <v>0</v>
      </c>
      <c r="F21" s="28" t="e">
        <f t="shared" si="1"/>
        <v>#DIV/0!</v>
      </c>
      <c r="G21" s="34"/>
      <c r="H21" s="34"/>
      <c r="I21" s="28">
        <f t="shared" si="2"/>
        <v>0</v>
      </c>
      <c r="J21" s="28" t="e">
        <f t="shared" si="3"/>
        <v>#DIV/0!</v>
      </c>
      <c r="K21" s="34"/>
      <c r="L21" s="34"/>
      <c r="M21" s="28">
        <f t="shared" si="4"/>
        <v>0</v>
      </c>
      <c r="N21" s="28" t="e">
        <f t="shared" si="5"/>
        <v>#DIV/0!</v>
      </c>
      <c r="O21" s="33"/>
    </row>
    <row r="22" spans="1:15" ht="20.25" x14ac:dyDescent="0.2">
      <c r="A22" s="86"/>
      <c r="B22" s="45" t="s">
        <v>47</v>
      </c>
      <c r="C22" s="34"/>
      <c r="D22" s="34"/>
      <c r="E22" s="28">
        <f t="shared" si="0"/>
        <v>0</v>
      </c>
      <c r="F22" s="28" t="e">
        <f t="shared" si="1"/>
        <v>#DIV/0!</v>
      </c>
      <c r="G22" s="34"/>
      <c r="H22" s="34"/>
      <c r="I22" s="28">
        <f t="shared" si="2"/>
        <v>0</v>
      </c>
      <c r="J22" s="28" t="e">
        <f t="shared" si="3"/>
        <v>#DIV/0!</v>
      </c>
      <c r="K22" s="34"/>
      <c r="L22" s="34"/>
      <c r="M22" s="28">
        <f t="shared" si="4"/>
        <v>0</v>
      </c>
      <c r="N22" s="28" t="e">
        <f t="shared" si="5"/>
        <v>#DIV/0!</v>
      </c>
      <c r="O22" s="33"/>
    </row>
    <row r="23" spans="1:15" ht="40.5" x14ac:dyDescent="0.3">
      <c r="A23" s="86"/>
      <c r="B23" s="44" t="s">
        <v>48</v>
      </c>
      <c r="C23" s="34"/>
      <c r="D23" s="34"/>
      <c r="E23" s="28">
        <f t="shared" si="0"/>
        <v>0</v>
      </c>
      <c r="F23" s="28" t="e">
        <f t="shared" si="1"/>
        <v>#DIV/0!</v>
      </c>
      <c r="G23" s="34"/>
      <c r="H23" s="34"/>
      <c r="I23" s="28">
        <f t="shared" si="2"/>
        <v>0</v>
      </c>
      <c r="J23" s="28" t="e">
        <f t="shared" si="3"/>
        <v>#DIV/0!</v>
      </c>
      <c r="K23" s="34"/>
      <c r="L23" s="34"/>
      <c r="M23" s="28">
        <f t="shared" si="4"/>
        <v>0</v>
      </c>
      <c r="N23" s="28" t="e">
        <f t="shared" si="5"/>
        <v>#DIV/0!</v>
      </c>
      <c r="O23" s="33"/>
    </row>
    <row r="24" spans="1:15" ht="20.25" x14ac:dyDescent="0.2">
      <c r="A24" s="86"/>
      <c r="B24" s="47" t="s">
        <v>44</v>
      </c>
      <c r="C24" s="34"/>
      <c r="D24" s="34"/>
      <c r="E24" s="28">
        <f t="shared" si="0"/>
        <v>0</v>
      </c>
      <c r="F24" s="28" t="e">
        <f t="shared" si="1"/>
        <v>#DIV/0!</v>
      </c>
      <c r="G24" s="34"/>
      <c r="H24" s="34"/>
      <c r="I24" s="28">
        <f t="shared" si="2"/>
        <v>0</v>
      </c>
      <c r="J24" s="28" t="e">
        <f t="shared" si="3"/>
        <v>#DIV/0!</v>
      </c>
      <c r="K24" s="34"/>
      <c r="L24" s="34"/>
      <c r="M24" s="28">
        <f t="shared" si="4"/>
        <v>0</v>
      </c>
      <c r="N24" s="28" t="e">
        <f t="shared" si="5"/>
        <v>#DIV/0!</v>
      </c>
      <c r="O24" s="33"/>
    </row>
    <row r="25" spans="1:15" ht="20.25" x14ac:dyDescent="0.2">
      <c r="A25" s="86"/>
      <c r="B25" s="47" t="s">
        <v>45</v>
      </c>
      <c r="C25" s="34"/>
      <c r="D25" s="34"/>
      <c r="E25" s="28">
        <f t="shared" si="0"/>
        <v>0</v>
      </c>
      <c r="F25" s="28" t="e">
        <f t="shared" si="1"/>
        <v>#DIV/0!</v>
      </c>
      <c r="G25" s="34"/>
      <c r="H25" s="34"/>
      <c r="I25" s="28">
        <f t="shared" si="2"/>
        <v>0</v>
      </c>
      <c r="J25" s="28" t="e">
        <f t="shared" si="3"/>
        <v>#DIV/0!</v>
      </c>
      <c r="K25" s="34"/>
      <c r="L25" s="34"/>
      <c r="M25" s="28">
        <f t="shared" si="4"/>
        <v>0</v>
      </c>
      <c r="N25" s="28" t="e">
        <f t="shared" si="5"/>
        <v>#DIV/0!</v>
      </c>
      <c r="O25" s="33"/>
    </row>
    <row r="26" spans="1:15" s="25" customFormat="1" ht="20.25" x14ac:dyDescent="0.25">
      <c r="A26" s="86"/>
      <c r="B26" s="46" t="s">
        <v>34</v>
      </c>
      <c r="C26" s="34"/>
      <c r="D26" s="34"/>
      <c r="E26" s="28">
        <f t="shared" si="0"/>
        <v>0</v>
      </c>
      <c r="F26" s="28" t="e">
        <f t="shared" si="1"/>
        <v>#DIV/0!</v>
      </c>
      <c r="G26" s="34"/>
      <c r="H26" s="34"/>
      <c r="I26" s="28">
        <f t="shared" si="2"/>
        <v>0</v>
      </c>
      <c r="J26" s="28" t="e">
        <f t="shared" si="3"/>
        <v>#DIV/0!</v>
      </c>
      <c r="K26" s="34"/>
      <c r="L26" s="34"/>
      <c r="M26" s="28">
        <f t="shared" si="4"/>
        <v>0</v>
      </c>
      <c r="N26" s="28" t="e">
        <f t="shared" si="5"/>
        <v>#DIV/0!</v>
      </c>
      <c r="O26" s="33"/>
    </row>
    <row r="27" spans="1:15" ht="20.25" x14ac:dyDescent="0.3">
      <c r="A27" s="86"/>
      <c r="B27" s="9" t="s">
        <v>8</v>
      </c>
      <c r="C27" s="28">
        <f>C28</f>
        <v>0</v>
      </c>
      <c r="D27" s="28">
        <f>D28</f>
        <v>0</v>
      </c>
      <c r="E27" s="28">
        <f>D27-C27</f>
        <v>0</v>
      </c>
      <c r="F27" s="28" t="e">
        <f>((D27-C27)/C27)*100</f>
        <v>#DIV/0!</v>
      </c>
      <c r="G27" s="28">
        <f>G28</f>
        <v>0</v>
      </c>
      <c r="H27" s="28">
        <f>H28</f>
        <v>0</v>
      </c>
      <c r="I27" s="28">
        <f>H27-G27</f>
        <v>0</v>
      </c>
      <c r="J27" s="28" t="e">
        <f t="shared" si="3"/>
        <v>#DIV/0!</v>
      </c>
      <c r="K27" s="28">
        <f>K28</f>
        <v>0</v>
      </c>
      <c r="L27" s="28">
        <f>L28</f>
        <v>0</v>
      </c>
      <c r="M27" s="28">
        <f t="shared" si="4"/>
        <v>0</v>
      </c>
      <c r="N27" s="28" t="e">
        <f t="shared" si="5"/>
        <v>#DIV/0!</v>
      </c>
      <c r="O27" s="33"/>
    </row>
    <row r="28" spans="1:15" s="25" customFormat="1" ht="42" customHeight="1" x14ac:dyDescent="0.25">
      <c r="A28" s="86"/>
      <c r="B28" s="1" t="s">
        <v>30</v>
      </c>
      <c r="C28" s="28">
        <f>0.15*C17</f>
        <v>0</v>
      </c>
      <c r="D28" s="28">
        <f>0.15*D17</f>
        <v>0</v>
      </c>
      <c r="E28" s="35"/>
      <c r="F28" s="36"/>
      <c r="G28" s="35"/>
      <c r="H28" s="35"/>
      <c r="I28" s="35"/>
      <c r="J28" s="36"/>
      <c r="K28" s="35"/>
      <c r="L28" s="35"/>
      <c r="M28" s="35"/>
      <c r="N28" s="36"/>
      <c r="O28" s="33"/>
    </row>
    <row r="29" spans="1:15" ht="21" thickBot="1" x14ac:dyDescent="0.35">
      <c r="A29" s="86"/>
      <c r="B29" s="17" t="s">
        <v>15</v>
      </c>
      <c r="C29" s="37">
        <f>C17+C20+C27</f>
        <v>0</v>
      </c>
      <c r="D29" s="37">
        <f>D17+D20+D27</f>
        <v>0</v>
      </c>
      <c r="E29" s="38"/>
      <c r="F29" s="39"/>
      <c r="G29" s="37">
        <f t="shared" ref="G29:H29" si="6">G17+G20+G27</f>
        <v>0</v>
      </c>
      <c r="H29" s="37">
        <f t="shared" si="6"/>
        <v>0</v>
      </c>
      <c r="I29" s="38"/>
      <c r="J29" s="39"/>
      <c r="K29" s="37">
        <f>K17+K20+K27</f>
        <v>0</v>
      </c>
      <c r="L29" s="37">
        <f>L17+L20+L27</f>
        <v>0</v>
      </c>
      <c r="M29" s="38"/>
      <c r="N29" s="39"/>
      <c r="O29" s="33"/>
    </row>
    <row r="30" spans="1:15" ht="24.95" customHeight="1" x14ac:dyDescent="0.3">
      <c r="A30" s="86"/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</row>
    <row r="31" spans="1:15" ht="24.95" customHeight="1" x14ac:dyDescent="0.3">
      <c r="A31" s="86"/>
      <c r="B31" s="104" t="s">
        <v>31</v>
      </c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</row>
    <row r="32" spans="1:15" ht="24.95" customHeight="1" x14ac:dyDescent="0.2">
      <c r="A32" s="86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</row>
    <row r="33" spans="1:15" ht="24.95" customHeight="1" x14ac:dyDescent="0.2">
      <c r="A33" s="86"/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</row>
    <row r="34" spans="1:15" ht="24.95" customHeight="1" x14ac:dyDescent="0.2">
      <c r="A34" s="86"/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</row>
    <row r="35" spans="1:15" ht="24.95" customHeight="1" x14ac:dyDescent="0.2">
      <c r="A35" s="86"/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</row>
    <row r="36" spans="1:15" ht="24.95" customHeight="1" x14ac:dyDescent="0.3">
      <c r="A36" s="86"/>
      <c r="B36" s="59" t="s">
        <v>49</v>
      </c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</row>
    <row r="37" spans="1:15" ht="24.95" customHeight="1" thickBot="1" x14ac:dyDescent="0.25">
      <c r="A37" s="86"/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</row>
    <row r="38" spans="1:15" ht="24.95" customHeight="1" x14ac:dyDescent="0.3">
      <c r="A38" s="86"/>
      <c r="B38" s="60" t="s">
        <v>11</v>
      </c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</row>
    <row r="39" spans="1:15" ht="24.75" customHeight="1" x14ac:dyDescent="0.3">
      <c r="A39" s="86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</row>
    <row r="40" spans="1:15" ht="24.95" customHeight="1" x14ac:dyDescent="0.3">
      <c r="A40" s="86"/>
      <c r="B40" s="8" t="s">
        <v>37</v>
      </c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</row>
    <row r="41" spans="1:15" ht="24.95" customHeight="1" x14ac:dyDescent="0.2">
      <c r="A41" s="86"/>
      <c r="B41" s="91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</row>
    <row r="42" spans="1:15" ht="24.95" customHeight="1" x14ac:dyDescent="0.2">
      <c r="A42" s="86"/>
      <c r="B42" s="91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</row>
    <row r="43" spans="1:15" ht="24.95" customHeight="1" x14ac:dyDescent="0.2">
      <c r="A43" s="86"/>
      <c r="B43" s="91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</row>
    <row r="44" spans="1:15" ht="24.95" customHeight="1" x14ac:dyDescent="0.2">
      <c r="A44" s="86"/>
      <c r="B44" s="91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</row>
    <row r="45" spans="1:15" ht="2.25" customHeight="1" thickBot="1" x14ac:dyDescent="0.35">
      <c r="A45" s="86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</row>
    <row r="46" spans="1:15" ht="24.95" customHeight="1" thickTop="1" x14ac:dyDescent="0.25">
      <c r="A46" s="86"/>
      <c r="B46" s="103" t="s">
        <v>50</v>
      </c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</row>
    <row r="47" spans="1:15" ht="24.95" customHeight="1" x14ac:dyDescent="0.2">
      <c r="A47" s="86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51" ht="0.75" customHeight="1" x14ac:dyDescent="0.2"/>
    <row r="52" ht="41.25" customHeight="1" x14ac:dyDescent="0.2"/>
  </sheetData>
  <sheetProtection selectLockedCells="1"/>
  <mergeCells count="39">
    <mergeCell ref="B46:O46"/>
    <mergeCell ref="A1:A47"/>
    <mergeCell ref="G12:O12"/>
    <mergeCell ref="K14:K16"/>
    <mergeCell ref="B31:O31"/>
    <mergeCell ref="B36:O36"/>
    <mergeCell ref="B30:O30"/>
    <mergeCell ref="B1:O2"/>
    <mergeCell ref="B3:O3"/>
    <mergeCell ref="B4:O4"/>
    <mergeCell ref="B5:O5"/>
    <mergeCell ref="B6:C6"/>
    <mergeCell ref="L6:N6"/>
    <mergeCell ref="F6:K6"/>
    <mergeCell ref="B10:O10"/>
    <mergeCell ref="B11:D11"/>
    <mergeCell ref="E11:F11"/>
    <mergeCell ref="M15:N15"/>
    <mergeCell ref="L15:L16"/>
    <mergeCell ref="C15:C16"/>
    <mergeCell ref="G11:O11"/>
    <mergeCell ref="C12:F12"/>
    <mergeCell ref="B7:C7"/>
    <mergeCell ref="F7:K7"/>
    <mergeCell ref="M7:N7"/>
    <mergeCell ref="B8:O8"/>
    <mergeCell ref="B9:O9"/>
    <mergeCell ref="C40:O44"/>
    <mergeCell ref="B41:B44"/>
    <mergeCell ref="B37:O37"/>
    <mergeCell ref="B38:O38"/>
    <mergeCell ref="D15:D16"/>
    <mergeCell ref="G15:G16"/>
    <mergeCell ref="H15:H16"/>
    <mergeCell ref="E15:F15"/>
    <mergeCell ref="I15:J15"/>
    <mergeCell ref="B32:O35"/>
    <mergeCell ref="B39:O39"/>
    <mergeCell ref="O15:O16"/>
  </mergeCells>
  <dataValidations count="8">
    <dataValidation type="textLength" operator="lessThanOrEqual" allowBlank="1" showInputMessage="1" showErrorMessage="1" sqref="B39:O39 O23 O26 O28">
      <formula1>120</formula1>
    </dataValidation>
    <dataValidation type="textLength" operator="lessThanOrEqual" allowBlank="1" showInputMessage="1" showErrorMessage="1" sqref="B7:C7 F7:K7 O17:O22 O24:O25 O27">
      <formula1>60</formula1>
    </dataValidation>
    <dataValidation type="textLength" operator="lessThanOrEqual" allowBlank="1" showInputMessage="1" showErrorMessage="1" sqref="D7">
      <formula1>10</formula1>
    </dataValidation>
    <dataValidation type="textLength" operator="lessThanOrEqual" allowBlank="1" showInputMessage="1" showErrorMessage="1" sqref="L7">
      <formula1>9</formula1>
    </dataValidation>
    <dataValidation type="textLength" operator="lessThanOrEqual" allowBlank="1" showInputMessage="1" showErrorMessage="1" sqref="O7">
      <formula1>15</formula1>
    </dataValidation>
    <dataValidation type="textLength" operator="lessThanOrEqual" allowBlank="1" showInputMessage="1" showErrorMessage="1" sqref="E11:F11">
      <formula1>12</formula1>
    </dataValidation>
    <dataValidation type="textLength" operator="lessThan" allowBlank="1" showInputMessage="1" showErrorMessage="1" sqref="O29">
      <formula1>60</formula1>
    </dataValidation>
    <dataValidation type="textLength" operator="lessThan" allowBlank="1" showInputMessage="1" showErrorMessage="1" sqref="B32:O35">
      <formula1>800</formula1>
    </dataValidation>
  </dataValidations>
  <pageMargins left="0.27559055118110237" right="0.19685039370078741" top="0.27559055118110237" bottom="0.35433070866141736" header="0.31496062992125984" footer="0.31496062992125984"/>
  <pageSetup paperSize="9" scale="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2</vt:i4>
      </vt:variant>
    </vt:vector>
  </HeadingPairs>
  <TitlesOfParts>
    <vt:vector size="4" baseType="lpstr">
      <vt:lpstr>Pressupost A</vt:lpstr>
      <vt:lpstr>Pressupost B</vt:lpstr>
      <vt:lpstr>'Pressupost A'!Àrea_d'impressió</vt:lpstr>
      <vt:lpstr>'Pressupost B'!Àrea_d'impressió</vt:lpstr>
    </vt:vector>
  </TitlesOfParts>
  <Company>Departament d'Ensenyament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Pressupost executat</dc:title>
  <dc:creator>System User</dc:creator>
  <cp:lastModifiedBy>Cristina Cubero Donoso</cp:lastModifiedBy>
  <cp:lastPrinted>2019-05-31T12:02:35Z</cp:lastPrinted>
  <dcterms:created xsi:type="dcterms:W3CDTF">2015-06-16T09:00:44Z</dcterms:created>
  <dcterms:modified xsi:type="dcterms:W3CDTF">2020-10-16T10:55:41Z</dcterms:modified>
</cp:coreProperties>
</file>